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0440" windowHeight="7950" activeTab="0"/>
  </bookViews>
  <sheets>
    <sheet name="入力見本" sheetId="1" r:id="rId1"/>
    <sheet name="チーム番号" sheetId="2" r:id="rId2"/>
    <sheet name="入力" sheetId="3" r:id="rId3"/>
  </sheets>
  <definedNames>
    <definedName name="_xlnm.Print_Area" localSheetId="2">'入力'!$A$1:$AL$38</definedName>
    <definedName name="_xlnm.Print_Area" localSheetId="0">'入力見本'!$A$1:$AL$38</definedName>
  </definedNames>
  <calcPr fullCalcOnLoad="1"/>
</workbook>
</file>

<file path=xl/sharedStrings.xml><?xml version="1.0" encoding="utf-8"?>
<sst xmlns="http://schemas.openxmlformats.org/spreadsheetml/2006/main" count="1241" uniqueCount="653">
  <si>
    <t>ふりがな</t>
  </si>
  <si>
    <t>電　話　番　号</t>
  </si>
  <si>
    <t>学校名</t>
  </si>
  <si>
    <t>―</t>
  </si>
  <si>
    <t>Ｆ　Ａ　Ｘ</t>
  </si>
  <si>
    <t>所在地</t>
  </si>
  <si>
    <t>ふりがな</t>
  </si>
  <si>
    <t>監督</t>
  </si>
  <si>
    <t>コーチ</t>
  </si>
  <si>
    <t>ふりがな</t>
  </si>
  <si>
    <t>マネージャー</t>
  </si>
  <si>
    <t>教職員</t>
  </si>
  <si>
    <t>主将</t>
  </si>
  <si>
    <t>選手登録</t>
  </si>
  <si>
    <t>ＮＯ</t>
  </si>
  <si>
    <t>背番号</t>
  </si>
  <si>
    <t>ふ　り　が　な</t>
  </si>
  <si>
    <t>学年</t>
  </si>
  <si>
    <t>外部</t>
  </si>
  <si>
    <t>-</t>
  </si>
  <si>
    <t>・</t>
  </si>
  <si>
    <t>郵便番号</t>
  </si>
  <si>
    <t>身長
(cm)</t>
  </si>
  <si>
    <t>掲載
許可</t>
  </si>
  <si>
    <t>鶴見区</t>
  </si>
  <si>
    <t>横浜市立市場中学校</t>
  </si>
  <si>
    <t>横浜市立潮田中学校</t>
  </si>
  <si>
    <t>横浜市立末吉中学校</t>
  </si>
  <si>
    <t>横浜市立鶴見中学校</t>
  </si>
  <si>
    <t>横浜市立寺尾中学校</t>
  </si>
  <si>
    <t>横浜市立生麦中学校</t>
  </si>
  <si>
    <t>横浜市立寛政中学校</t>
  </si>
  <si>
    <t>横浜市立矢向中学校</t>
  </si>
  <si>
    <t>横浜市立上の宮中学校</t>
  </si>
  <si>
    <t>横浜市立松本中学校</t>
  </si>
  <si>
    <t>横浜市立六角橋中学校</t>
  </si>
  <si>
    <t>横浜市立栗田谷中学校</t>
  </si>
  <si>
    <t>横浜市立浦島丘中学校</t>
  </si>
  <si>
    <t>横浜市立神奈川中学校</t>
  </si>
  <si>
    <t>横浜市立錦台中学校</t>
  </si>
  <si>
    <t>横浜市立菅田中学校</t>
  </si>
  <si>
    <t>西区</t>
  </si>
  <si>
    <t>横浜市立老松中学校</t>
  </si>
  <si>
    <t>横浜市立岡野中学校</t>
  </si>
  <si>
    <t>横浜市立西中学校</t>
  </si>
  <si>
    <t>横浜市立軽井沢中学校</t>
  </si>
  <si>
    <t>中区</t>
  </si>
  <si>
    <t>横浜市立大鳥中学校</t>
  </si>
  <si>
    <t>横浜市立仲尾台中学校</t>
  </si>
  <si>
    <t>横浜市立富士見中学校</t>
  </si>
  <si>
    <t>横浜市立本牧中学校</t>
  </si>
  <si>
    <t>横浜市立港中学校</t>
  </si>
  <si>
    <t>横浜市立横浜吉田中学校</t>
  </si>
  <si>
    <t>保土ケ谷区</t>
  </si>
  <si>
    <t>横浜市立岩崎中学校</t>
  </si>
  <si>
    <t>横浜市立保土ヶ谷中学校</t>
  </si>
  <si>
    <t>横浜市立宮田中学校</t>
  </si>
  <si>
    <t>横浜市立岩井原中学校</t>
  </si>
  <si>
    <t>横浜市立西谷中学校</t>
  </si>
  <si>
    <t>横浜市立上菅田中学校</t>
  </si>
  <si>
    <t>横浜市立新井中学校 桜坂分校</t>
  </si>
  <si>
    <t>横浜市立橘中学校</t>
  </si>
  <si>
    <t>横浜市立根岸中学校</t>
  </si>
  <si>
    <t>横浜市立岡村中学校</t>
  </si>
  <si>
    <t>横浜市立汐見台中学校</t>
  </si>
  <si>
    <t>横浜市立森中学校</t>
  </si>
  <si>
    <t>横浜市立浜中学校</t>
  </si>
  <si>
    <t>横浜市立洋光台第一中学校</t>
  </si>
  <si>
    <t>横浜市立洋光台第二中学校</t>
  </si>
  <si>
    <t>青葉区</t>
  </si>
  <si>
    <t>横浜市立青葉台中学校</t>
  </si>
  <si>
    <t>横浜市立あざみ野中学校</t>
  </si>
  <si>
    <t>横浜市立市ヶ尾中学校</t>
  </si>
  <si>
    <t>横浜市立美しが丘中学校</t>
  </si>
  <si>
    <t>横浜市立鴨志田中学校</t>
  </si>
  <si>
    <t>横浜市立すすき野中学校</t>
  </si>
  <si>
    <t>横浜市立奈良中学校</t>
  </si>
  <si>
    <t>横浜市立みたけ台中学校</t>
  </si>
  <si>
    <t>横浜市立緑が丘中学校</t>
  </si>
  <si>
    <t>横浜市立もえぎ野中学校</t>
  </si>
  <si>
    <t>横浜市立山内中学校</t>
  </si>
  <si>
    <t>横浜市立谷本中学校</t>
  </si>
  <si>
    <t>横浜市立あかね台中学校</t>
  </si>
  <si>
    <t>横浜市立旭中学校</t>
  </si>
  <si>
    <t>横浜市立旭北中学校</t>
  </si>
  <si>
    <t>横浜市立今宿中学校</t>
  </si>
  <si>
    <t>横浜市立上白根中学校</t>
  </si>
  <si>
    <t>横浜市立希望が丘中学校</t>
  </si>
  <si>
    <t>横浜市立左近山中学校</t>
  </si>
  <si>
    <t>横浜市立都岡中学校</t>
  </si>
  <si>
    <t>横浜市立鶴ヶ峯中学校</t>
  </si>
  <si>
    <t>横浜市立本宿中学校</t>
  </si>
  <si>
    <t>横浜市立万騎が原中学校</t>
  </si>
  <si>
    <t>横浜市立南希望が丘中学校</t>
  </si>
  <si>
    <t>横浜市立若葉台中学校</t>
  </si>
  <si>
    <t>金沢区</t>
  </si>
  <si>
    <t>横浜市立六浦中学校</t>
  </si>
  <si>
    <t>横浜市立大道中学校</t>
  </si>
  <si>
    <t>横浜市立釜利谷中学校</t>
  </si>
  <si>
    <t>横浜市立西金沢中学校</t>
  </si>
  <si>
    <t>横浜市立金沢中学校</t>
  </si>
  <si>
    <t>横浜市立西柴中学校</t>
  </si>
  <si>
    <t>横浜市立並木中学校</t>
  </si>
  <si>
    <t>横浜市立富岡中学校</t>
  </si>
  <si>
    <t>横浜市立小田中学校</t>
  </si>
  <si>
    <t>横浜市立富岡東中学校</t>
  </si>
  <si>
    <t>港北区</t>
  </si>
  <si>
    <t>横浜市立城郷中学校</t>
  </si>
  <si>
    <t>横浜市立大綱中学校</t>
  </si>
  <si>
    <t>横浜市立高田中学校</t>
  </si>
  <si>
    <t>横浜市立新田中学校</t>
  </si>
  <si>
    <t>横浜市立新羽中学校</t>
  </si>
  <si>
    <t>横浜市立日吉台中学校</t>
  </si>
  <si>
    <t>横浜市立日吉台西中学校</t>
  </si>
  <si>
    <t>横浜市立篠原中学校</t>
  </si>
  <si>
    <t>横浜市立樽町中学校</t>
  </si>
  <si>
    <t>都筑区</t>
  </si>
  <si>
    <t>横浜市立中川中学校</t>
  </si>
  <si>
    <t>横浜市立中川西中学校</t>
  </si>
  <si>
    <t>横浜市立茅ケ崎中学校</t>
  </si>
  <si>
    <t>横浜市立荏田南中学校</t>
  </si>
  <si>
    <t>横浜市立都田中学校</t>
  </si>
  <si>
    <t>横浜市立川和中学校</t>
  </si>
  <si>
    <t>横浜市立東山田中学校</t>
  </si>
  <si>
    <t>横浜市立早渕中学校</t>
  </si>
  <si>
    <t>緑区</t>
  </si>
  <si>
    <t>横浜市立鴨居中学校</t>
  </si>
  <si>
    <t>横浜市立霧が丘中学校</t>
  </si>
  <si>
    <t>横浜市立田奈中学校</t>
  </si>
  <si>
    <t>横浜市立十日市場中学校</t>
  </si>
  <si>
    <t>横浜市立中山中学校</t>
  </si>
  <si>
    <t>横浜市立東鴨居中学校</t>
  </si>
  <si>
    <t>港南区</t>
  </si>
  <si>
    <t>横浜市立丸山台中学校</t>
  </si>
  <si>
    <t>横浜市立芹が谷中学校</t>
  </si>
  <si>
    <t>横浜市立港南台第一中学校</t>
  </si>
  <si>
    <t>横浜市立港南中学校</t>
  </si>
  <si>
    <t>横浜市立笹下中学校</t>
  </si>
  <si>
    <t>横浜市立上永谷中学校</t>
  </si>
  <si>
    <t>横浜市立東永谷中学校</t>
  </si>
  <si>
    <t>横浜市立日限山中学校</t>
  </si>
  <si>
    <t>横浜市立日野南中学校</t>
  </si>
  <si>
    <t>横浜市立南高等学校附属中学校</t>
  </si>
  <si>
    <t>横浜市立野庭中学校</t>
  </si>
  <si>
    <t>栄区</t>
  </si>
  <si>
    <t>横浜市立飯島中学校</t>
  </si>
  <si>
    <t>横浜市立桂台中学校</t>
  </si>
  <si>
    <t>横浜市立上郷中学校</t>
  </si>
  <si>
    <t>横浜市立小山台中学校</t>
  </si>
  <si>
    <t>横浜市立庄戸中学校</t>
  </si>
  <si>
    <t>横浜市立西本郷中学校</t>
  </si>
  <si>
    <t>横浜市立本郷中学校</t>
  </si>
  <si>
    <t>瀬谷区</t>
  </si>
  <si>
    <t>横浜市立下瀬谷中学校</t>
  </si>
  <si>
    <t>横浜市立原中学校</t>
  </si>
  <si>
    <t>横浜市立南瀬谷中学校</t>
  </si>
  <si>
    <t>横浜市立東野中学校</t>
  </si>
  <si>
    <t>横浜市立瀬谷中学校</t>
  </si>
  <si>
    <t>南区</t>
  </si>
  <si>
    <t>横浜市立共進中学校</t>
  </si>
  <si>
    <t>横浜市立平楽中学校</t>
  </si>
  <si>
    <t>横浜市立蒔田中学校</t>
  </si>
  <si>
    <t>横浜市立南中学校</t>
  </si>
  <si>
    <t>横浜市立南が丘中学校</t>
  </si>
  <si>
    <t>横浜市立永田中学校</t>
  </si>
  <si>
    <t>横浜市立藤の木中学校</t>
  </si>
  <si>
    <t>戸塚区</t>
  </si>
  <si>
    <t>横浜市立名瀬中学校</t>
  </si>
  <si>
    <t>横浜市立舞岡中学校</t>
  </si>
  <si>
    <t>横浜市立境木中学校</t>
  </si>
  <si>
    <t>横浜市立豊田中学校</t>
  </si>
  <si>
    <t>横浜市立汲沢中学校</t>
  </si>
  <si>
    <t>横浜市立深谷中学校</t>
  </si>
  <si>
    <t>横浜市立大正中学校</t>
  </si>
  <si>
    <t>横浜市立秋葉中学校</t>
  </si>
  <si>
    <t>横浜市立戸塚中学校</t>
  </si>
  <si>
    <t>横浜市立平戸中学校</t>
  </si>
  <si>
    <t>横浜市立南戸塚中学校</t>
  </si>
  <si>
    <t>泉区</t>
  </si>
  <si>
    <t>横浜市立岡津中学校</t>
  </si>
  <si>
    <t>横浜市立中和田中学校</t>
  </si>
  <si>
    <t>横浜市立泉が丘中学校</t>
  </si>
  <si>
    <t>横浜市立中田中学校</t>
  </si>
  <si>
    <t>横浜市立上飯田中学校</t>
  </si>
  <si>
    <t>横浜市立いずみ野中学校</t>
  </si>
  <si>
    <t>横浜市立領家中学校</t>
  </si>
  <si>
    <t>横浜国立大学教育人間科学部附属横浜中学校</t>
  </si>
  <si>
    <t>聖ヨゼフ学園中学校</t>
  </si>
  <si>
    <t>橘学苑中学校</t>
  </si>
  <si>
    <t>鶴見大学附属中学校</t>
  </si>
  <si>
    <t>神奈川区</t>
  </si>
  <si>
    <t>浅野中学校</t>
  </si>
  <si>
    <t>神奈川学園中学校</t>
  </si>
  <si>
    <t>捜真女学校中学部</t>
  </si>
  <si>
    <t>横浜創英中学校</t>
  </si>
  <si>
    <t>聖光学院中学校</t>
  </si>
  <si>
    <t>フェリス女学院中学校</t>
  </si>
  <si>
    <t>横浜共立学園中学校</t>
  </si>
  <si>
    <t>横浜女学院中学校</t>
  </si>
  <si>
    <t>横浜雙葉中学校</t>
  </si>
  <si>
    <t>磯子区</t>
  </si>
  <si>
    <t>星槎学園中等部青葉校</t>
  </si>
  <si>
    <t>桐蔭学園中学校</t>
  </si>
  <si>
    <t>桐蔭学園中等教育学校</t>
  </si>
  <si>
    <t>旭区</t>
  </si>
  <si>
    <t>星槎中学校</t>
  </si>
  <si>
    <t>横浜富士見丘学園中等教育学校</t>
  </si>
  <si>
    <t>関東学院六浦中学校</t>
  </si>
  <si>
    <t>横浜中学校</t>
  </si>
  <si>
    <t>慶應義塾普通部</t>
  </si>
  <si>
    <t>日本大学中学校</t>
  </si>
  <si>
    <t>武相中学校</t>
  </si>
  <si>
    <t>サレジオ学院中学校</t>
  </si>
  <si>
    <t>中央大学附属横浜中学校</t>
  </si>
  <si>
    <t>神奈川大学附属中学校</t>
  </si>
  <si>
    <t>森村学園中等部</t>
  </si>
  <si>
    <t>横浜国際女学院翠陵中学校</t>
  </si>
  <si>
    <t>山手学院中学校</t>
  </si>
  <si>
    <t>横浜隼人中学校</t>
  </si>
  <si>
    <t>関東学院中学校</t>
  </si>
  <si>
    <t>横浜英和女学院中学校</t>
  </si>
  <si>
    <t>公文国際学園中等部</t>
  </si>
  <si>
    <t>川崎区</t>
  </si>
  <si>
    <t>川崎市立大師中学校</t>
  </si>
  <si>
    <t>川崎市立南大師中学校</t>
  </si>
  <si>
    <t>川崎市立川中島中学校</t>
  </si>
  <si>
    <t>川崎市立桜本中学校</t>
  </si>
  <si>
    <t>川崎市立臨港中学校</t>
  </si>
  <si>
    <t>川崎市立田島中学校</t>
  </si>
  <si>
    <t>川崎市立京町中学校</t>
  </si>
  <si>
    <t>川崎市立渡田中学校</t>
  </si>
  <si>
    <t>川崎市立富士見中学校</t>
  </si>
  <si>
    <t>川崎市立川崎中学校</t>
  </si>
  <si>
    <t>幸区</t>
  </si>
  <si>
    <t>川崎市立塚越中学校</t>
  </si>
  <si>
    <t>川崎市立日吉中学校</t>
  </si>
  <si>
    <t>川崎市立南加瀬中学校</t>
  </si>
  <si>
    <t>川崎市立南河原中学校</t>
  </si>
  <si>
    <t>川崎市立御幸中学校</t>
  </si>
  <si>
    <t>中原区</t>
  </si>
  <si>
    <t>川崎市立平間中学校</t>
  </si>
  <si>
    <t>川崎市立玉川中学校</t>
  </si>
  <si>
    <t>川崎市立中原中学校</t>
  </si>
  <si>
    <t>川崎市立西中原中学校</t>
  </si>
  <si>
    <t>川崎市立住吉中学校</t>
  </si>
  <si>
    <t>川崎市立今井中学校</t>
  </si>
  <si>
    <t>川崎市立井田中学校</t>
  </si>
  <si>
    <t>川崎市立宮内中学校</t>
  </si>
  <si>
    <t>高津区</t>
  </si>
  <si>
    <t>川崎市立高津中学校</t>
  </si>
  <si>
    <t>川崎市立東高津中学校</t>
  </si>
  <si>
    <t>川崎市立西高津中学校</t>
  </si>
  <si>
    <t>川崎市立橘中学校</t>
  </si>
  <si>
    <t>川崎市立東橘中学校</t>
  </si>
  <si>
    <t>宮前区</t>
  </si>
  <si>
    <t>川崎市立有馬中学校　</t>
  </si>
  <si>
    <t>川崎市立平中学校</t>
  </si>
  <si>
    <t>川崎市立犬蔵中学校　　</t>
  </si>
  <si>
    <t>川崎市立野川中学校</t>
  </si>
  <si>
    <t>川崎市立菅生中学校　　</t>
  </si>
  <si>
    <t>川崎市立宮前平中学校</t>
  </si>
  <si>
    <t>川崎市立宮崎中学校　　</t>
  </si>
  <si>
    <t>川崎市立向丘中学校</t>
  </si>
  <si>
    <t>麻生区</t>
  </si>
  <si>
    <t>川崎市立西生田中学校</t>
  </si>
  <si>
    <t>川崎市立長沢中学校</t>
  </si>
  <si>
    <t>川崎市立王禅寺中央中学校</t>
  </si>
  <si>
    <t>川崎市立柿生中学校</t>
  </si>
  <si>
    <t>川崎市立白鳥中学校</t>
  </si>
  <si>
    <t>川崎市立金程中学校</t>
  </si>
  <si>
    <t>川崎市立麻生中学校</t>
  </si>
  <si>
    <t>川崎市立はるひ野中学校</t>
  </si>
  <si>
    <t>多摩区</t>
  </si>
  <si>
    <t>川崎市立稲田中学校</t>
  </si>
  <si>
    <t>川崎市立菅中学校</t>
  </si>
  <si>
    <t>川崎市立生田中学校</t>
  </si>
  <si>
    <t>川崎市立中野島中学校</t>
  </si>
  <si>
    <t>川崎市立南菅中学校</t>
  </si>
  <si>
    <t>川崎市立南生田中学校</t>
  </si>
  <si>
    <t>川崎市立枡形中学校</t>
  </si>
  <si>
    <t>大西学園中学校</t>
  </si>
  <si>
    <t>法政大学第二中学校</t>
  </si>
  <si>
    <t>洗足学園中学校</t>
  </si>
  <si>
    <t>桐光学園中学校</t>
  </si>
  <si>
    <t>カリタス女子中学校</t>
  </si>
  <si>
    <t>日本女子大学附属中学校</t>
  </si>
  <si>
    <t>相模原市立相原中学校</t>
  </si>
  <si>
    <t>相模原市立青根中学校</t>
  </si>
  <si>
    <t>相模原市立青野原中学校</t>
  </si>
  <si>
    <t>相模原市立旭中学校</t>
  </si>
  <si>
    <t>相模原市立内郷中学校</t>
  </si>
  <si>
    <t>相模原市立内出中学校</t>
  </si>
  <si>
    <t>相模原市立大沢中学校</t>
  </si>
  <si>
    <t>相模原市立串川中学校</t>
  </si>
  <si>
    <t>相模原市立相模丘中学校</t>
  </si>
  <si>
    <t>相模原市立鳥屋中学校</t>
  </si>
  <si>
    <t>相模原市立中沢中学校</t>
  </si>
  <si>
    <t>相模原市立中野中学校</t>
  </si>
  <si>
    <t>相模原市立藤野中学校</t>
  </si>
  <si>
    <t>相模原市立北相中学校</t>
  </si>
  <si>
    <t>中央区</t>
  </si>
  <si>
    <t>相模原市立大野北中学校</t>
  </si>
  <si>
    <t>相模原市立小山中学校</t>
  </si>
  <si>
    <t>相模原市立上溝中学校</t>
  </si>
  <si>
    <t>相模原市立上溝南中学校</t>
  </si>
  <si>
    <t>相模原市立共和中学校</t>
  </si>
  <si>
    <t>相模原市立清新中学校</t>
  </si>
  <si>
    <t>相模原市立田名中学校</t>
  </si>
  <si>
    <t>相模原市立中央中学校</t>
  </si>
  <si>
    <t>相模原市立緑が丘中学校</t>
  </si>
  <si>
    <t>相模原市立弥栄中学校</t>
  </si>
  <si>
    <t>相模原市立由野台中学校</t>
  </si>
  <si>
    <t>神奈川県立相模原中等教育学校</t>
  </si>
  <si>
    <t>相模原市立麻溝台中学校</t>
  </si>
  <si>
    <t>相模原市立鵜野森中学校</t>
  </si>
  <si>
    <t>相模原市立大野台中学校</t>
  </si>
  <si>
    <t>相模原市立大野南中学校</t>
  </si>
  <si>
    <t>相模原市立上鶴間中学校</t>
  </si>
  <si>
    <t>相模原市立相模台中学校</t>
  </si>
  <si>
    <t>相模原市立新町中学校</t>
  </si>
  <si>
    <t>相模原市立相武台中学校</t>
  </si>
  <si>
    <t>相模原市立相陽中学校</t>
  </si>
  <si>
    <t>相模原市立東林中学校</t>
  </si>
  <si>
    <t>相模原市立谷口中学校</t>
  </si>
  <si>
    <t>相模原市立若草中学校</t>
  </si>
  <si>
    <t>シュタイナー学園中等部</t>
  </si>
  <si>
    <t>相模女子大学中学部</t>
  </si>
  <si>
    <t>東海大学付属相模高等学校中等部</t>
  </si>
  <si>
    <t>横須賀市</t>
  </si>
  <si>
    <t>横須賀市立坂本中学校</t>
  </si>
  <si>
    <t>横須賀市立衣笠中学校</t>
  </si>
  <si>
    <t>横須賀市立浦賀中学校</t>
  </si>
  <si>
    <t>横須賀市立鴨居中学校</t>
  </si>
  <si>
    <t>横須賀市立岩戸中学校</t>
  </si>
  <si>
    <t>横須賀市立久里浜中学校</t>
  </si>
  <si>
    <t>横須賀市立公郷中学校</t>
  </si>
  <si>
    <t>横須賀市立常葉中学校</t>
  </si>
  <si>
    <t>横須賀市立神明中学校</t>
  </si>
  <si>
    <t>横須賀市立大津中学校</t>
  </si>
  <si>
    <t>横須賀市立大楠中学校</t>
  </si>
  <si>
    <t>横須賀市立大矢部中学校</t>
  </si>
  <si>
    <t>横須賀市立鷹取中学校</t>
  </si>
  <si>
    <t>横須賀市立池上中学校</t>
  </si>
  <si>
    <t>横須賀市立長井中学校</t>
  </si>
  <si>
    <t>横須賀市立長沢中学校</t>
  </si>
  <si>
    <t>横須賀市立追浜中学校</t>
  </si>
  <si>
    <t>横須賀市立田浦中学校</t>
  </si>
  <si>
    <t>横須賀市立馬堀中学校</t>
  </si>
  <si>
    <t>横須賀市立不入斗中学校</t>
  </si>
  <si>
    <t>横須賀市立武山中学校</t>
  </si>
  <si>
    <t>横須賀市立北下浦中学校</t>
  </si>
  <si>
    <t>横須賀市立野比中学校</t>
  </si>
  <si>
    <t>三浦市</t>
  </si>
  <si>
    <t>三浦市立三崎中学校</t>
  </si>
  <si>
    <t>三浦市立初声中学校</t>
  </si>
  <si>
    <t>三浦市立上原中学校</t>
  </si>
  <si>
    <t>三浦市立南下浦中学校</t>
  </si>
  <si>
    <t>逗子市</t>
  </si>
  <si>
    <t>逗子市立逗子中学校</t>
  </si>
  <si>
    <t>逗子市立久木中学校</t>
  </si>
  <si>
    <t>逗子市立沼間中学校</t>
  </si>
  <si>
    <t>葉山町立葉山中学校</t>
  </si>
  <si>
    <t>葉山町立南郷中学校</t>
  </si>
  <si>
    <t>緑ヶ丘女子中学校</t>
  </si>
  <si>
    <t>横須賀学院中学校</t>
  </si>
  <si>
    <t>逗子開成中学校</t>
  </si>
  <si>
    <t>聖和学院中学校</t>
  </si>
  <si>
    <t>藤沢市</t>
  </si>
  <si>
    <t>藤沢市立羽鳥中学校</t>
  </si>
  <si>
    <t>藤沢市立御所見中学校</t>
  </si>
  <si>
    <t>藤沢市立高浜中学校</t>
  </si>
  <si>
    <t>藤沢市立鵠沼中学校</t>
  </si>
  <si>
    <t>藤沢市立秋葉台中学校</t>
  </si>
  <si>
    <t>藤沢市立湘南台中学校</t>
  </si>
  <si>
    <t>藤沢市立片瀬中学校</t>
  </si>
  <si>
    <t>藤沢市立湘洋中学校</t>
  </si>
  <si>
    <t>藤沢市立善行中学校</t>
  </si>
  <si>
    <t>藤沢市立村岡中学校</t>
  </si>
  <si>
    <t>藤沢市立大清水中学校</t>
  </si>
  <si>
    <t>藤沢市立大庭中学校</t>
  </si>
  <si>
    <t>藤沢市立第一中学校</t>
  </si>
  <si>
    <t>藤沢市立滝の沢中学校</t>
  </si>
  <si>
    <t>藤沢市立長後中学校</t>
  </si>
  <si>
    <t>藤沢市立藤ケ岡中学校</t>
  </si>
  <si>
    <t>藤沢市立明治中学校</t>
  </si>
  <si>
    <t>藤沢市立六会中学校</t>
  </si>
  <si>
    <t>藤沢市立高倉中学校</t>
  </si>
  <si>
    <t>鎌倉市</t>
  </si>
  <si>
    <t>鎌倉市立第一中学校</t>
  </si>
  <si>
    <t>鎌倉市立第二中学校</t>
  </si>
  <si>
    <t>鎌倉市立大船中学校</t>
  </si>
  <si>
    <t>鎌倉市立岩瀬中学校</t>
  </si>
  <si>
    <t>鎌倉市立玉縄中学校</t>
  </si>
  <si>
    <t>鎌倉市立御成中学校</t>
  </si>
  <si>
    <t>鎌倉市立腰越中学校</t>
  </si>
  <si>
    <t>鎌倉市立手広中学校</t>
  </si>
  <si>
    <t>鎌倉市立深沢中学校</t>
  </si>
  <si>
    <t>茅ヶ崎市</t>
  </si>
  <si>
    <t>茅ヶ崎市立鶴嶺中学校</t>
  </si>
  <si>
    <t>茅ヶ崎市立円蔵中学校</t>
  </si>
  <si>
    <t>茅ヶ崎市立松林中学校</t>
  </si>
  <si>
    <t>茅ヶ崎市立松浪中学校</t>
  </si>
  <si>
    <t>茅ヶ崎市立西浜中学校</t>
  </si>
  <si>
    <t>茅ヶ崎市立赤羽根中学校</t>
  </si>
  <si>
    <t>茅ヶ崎市立第一中学校</t>
  </si>
  <si>
    <t>茅ヶ崎市立中島中学校</t>
  </si>
  <si>
    <t>茅ヶ崎市立鶴が台中学校</t>
  </si>
  <si>
    <t>茅ヶ崎市立梅田中学校</t>
  </si>
  <si>
    <t>茅ヶ崎市立萩園中学校</t>
  </si>
  <si>
    <t>茅ヶ崎市立浜須賀中学校</t>
  </si>
  <si>
    <t>茅ヶ崎市立北陽中学校</t>
  </si>
  <si>
    <t>高座郡</t>
  </si>
  <si>
    <t>寒川町立旭が丘中学校</t>
  </si>
  <si>
    <t>寒川町立寒川中学校</t>
  </si>
  <si>
    <t>寒川町立寒川東中学校</t>
  </si>
  <si>
    <t>横浜国立大学教育人間科学部附属鎌倉中学校</t>
  </si>
  <si>
    <t>慶應義塾湘南藤沢中等部</t>
  </si>
  <si>
    <t>湘南学園中学校</t>
  </si>
  <si>
    <t>湘南白百合学園中学校</t>
  </si>
  <si>
    <t>藤嶺学園藤沢中学校</t>
  </si>
  <si>
    <t>日本大学藤沢中学校</t>
  </si>
  <si>
    <t>聖園女学院中学校</t>
  </si>
  <si>
    <t>栄光学園中学校</t>
  </si>
  <si>
    <t>鎌倉学園中学校</t>
  </si>
  <si>
    <t>鎌倉女学院中学校</t>
  </si>
  <si>
    <t>鎌倉女子大学中等部</t>
  </si>
  <si>
    <t>北鎌倉女子学園中学校</t>
  </si>
  <si>
    <t>清泉女学院中学校</t>
  </si>
  <si>
    <t>アレセイア湘南中学校</t>
  </si>
  <si>
    <t>平塚市</t>
  </si>
  <si>
    <t>神奈川県立平塚中等教育学校</t>
  </si>
  <si>
    <t>平塚市立旭陵中学校</t>
  </si>
  <si>
    <t>平塚市立横内中学校</t>
  </si>
  <si>
    <t>平塚市立金旭中学校</t>
  </si>
  <si>
    <t>平塚市立金目中学校</t>
  </si>
  <si>
    <t>平塚市立江陽中学校</t>
  </si>
  <si>
    <t>平塚市立山城中学校</t>
  </si>
  <si>
    <t>平塚市立春日野中学校</t>
  </si>
  <si>
    <t>平塚市立神田中学校</t>
  </si>
  <si>
    <t>平塚市立神明中学校</t>
  </si>
  <si>
    <t>平塚市立太洋中学校</t>
  </si>
  <si>
    <t>平塚市立大住中学校</t>
  </si>
  <si>
    <t>平塚市立大野中学校</t>
  </si>
  <si>
    <t>平塚市立中原中学校</t>
  </si>
  <si>
    <t>平塚市立土沢中学校</t>
  </si>
  <si>
    <t>平塚市立浜岳中学校</t>
  </si>
  <si>
    <t>秦野市</t>
  </si>
  <si>
    <t>秦野市立本町中学校</t>
  </si>
  <si>
    <t>秦野市立東中学校</t>
  </si>
  <si>
    <t>秦野市立西中学校</t>
  </si>
  <si>
    <t>秦野市立南中学校</t>
  </si>
  <si>
    <t>秦野市立北中学校</t>
  </si>
  <si>
    <t>秦野市立大根中学校</t>
  </si>
  <si>
    <t>秦野市立鶴巻中学校</t>
  </si>
  <si>
    <t>秦野市立渋沢中学校</t>
  </si>
  <si>
    <t>秦野市立南が丘中学校</t>
  </si>
  <si>
    <t>伊勢原市</t>
  </si>
  <si>
    <t>伊勢原市立伊勢原中学校</t>
  </si>
  <si>
    <t>伊勢原市立中沢中学校</t>
  </si>
  <si>
    <t>伊勢原市立山王中学校</t>
  </si>
  <si>
    <t>伊勢原市立成瀬中学校</t>
  </si>
  <si>
    <t>中郡</t>
  </si>
  <si>
    <t>大磯町立大磯中学校</t>
  </si>
  <si>
    <t>大磯町立国府中学校 生沢分校</t>
  </si>
  <si>
    <t>二宮町立二宮中学校</t>
  </si>
  <si>
    <t>二宮町立二宮西中学校</t>
  </si>
  <si>
    <t>自修館中等教育学校</t>
  </si>
  <si>
    <t>聖ステパノ学園中学校</t>
  </si>
  <si>
    <t>大和市</t>
  </si>
  <si>
    <t>大和市立大和中学校</t>
  </si>
  <si>
    <t>大和市立渋谷中学校</t>
  </si>
  <si>
    <t>大和市立光丘中学校</t>
  </si>
  <si>
    <t>大和市立つきみ野中学校</t>
  </si>
  <si>
    <t>大和市立引地台中学校</t>
  </si>
  <si>
    <t>大和市立下福田中学校</t>
  </si>
  <si>
    <t>大和市立上和田中学校</t>
  </si>
  <si>
    <t>大和市立鶴間中学校</t>
  </si>
  <si>
    <t>大和市立南林間中学校</t>
  </si>
  <si>
    <t>厚木市</t>
  </si>
  <si>
    <t>厚木市立厚木中学校</t>
  </si>
  <si>
    <t>厚木市立依知中学校</t>
  </si>
  <si>
    <t>厚木市立玉川中学校</t>
  </si>
  <si>
    <t>厚木市立東名中学校</t>
  </si>
  <si>
    <t>厚木市立南毛利中学校</t>
  </si>
  <si>
    <t>厚木市立藤塚中学校</t>
  </si>
  <si>
    <t>厚木市立睦合中学校</t>
  </si>
  <si>
    <t>厚木市立睦合東中学校</t>
  </si>
  <si>
    <t>厚木市立林中学校</t>
  </si>
  <si>
    <t>厚木市立森の里中学校</t>
  </si>
  <si>
    <t>厚木市立荻野中学校</t>
  </si>
  <si>
    <t>厚木市立小鮎中学校</t>
  </si>
  <si>
    <t>厚木市立相川中学校</t>
  </si>
  <si>
    <t>愛甲郡</t>
  </si>
  <si>
    <t>愛川町立愛川中学校</t>
  </si>
  <si>
    <t>愛川町立愛川中原中学校</t>
  </si>
  <si>
    <t>愛川町立愛川東中学校</t>
  </si>
  <si>
    <t>清川村立緑中学校</t>
  </si>
  <si>
    <t>清川村立宮ヶ瀬中学校</t>
  </si>
  <si>
    <t>座間市</t>
  </si>
  <si>
    <t>座間市立座間中学校</t>
  </si>
  <si>
    <t>座間市立西中学校</t>
  </si>
  <si>
    <t>座間市立東中学校</t>
  </si>
  <si>
    <t>座間市立栗原中学校</t>
  </si>
  <si>
    <t>座間市立相模中学校</t>
  </si>
  <si>
    <t>座間市立南中学校</t>
  </si>
  <si>
    <t>海老名市</t>
  </si>
  <si>
    <t>海老名市立有馬中学校</t>
  </si>
  <si>
    <t>海老名市立今泉中学校</t>
  </si>
  <si>
    <t>海老名市立海老名中学校</t>
  </si>
  <si>
    <t>海老名市立大谷中学校</t>
  </si>
  <si>
    <t>海老名市立海西中学校</t>
  </si>
  <si>
    <t>海老名市立柏ヶ谷中学校</t>
  </si>
  <si>
    <t>綾瀬市</t>
  </si>
  <si>
    <t>綾瀬市立綾瀬中学校</t>
  </si>
  <si>
    <t>綾瀬市立綾北中学校</t>
  </si>
  <si>
    <t>綾瀬市立城山中学校</t>
  </si>
  <si>
    <t>綾瀬市立北の台中学校</t>
  </si>
  <si>
    <t>綾瀬市立春日台中学校</t>
  </si>
  <si>
    <t>聖セシリア女子中学校</t>
  </si>
  <si>
    <t>小田原市</t>
  </si>
  <si>
    <t>小田原市立城山中学校</t>
  </si>
  <si>
    <t>小田原市立白鴎中学校</t>
  </si>
  <si>
    <t>小田原市立白山中学校</t>
  </si>
  <si>
    <t>小田原市立城南中学校</t>
  </si>
  <si>
    <t>小田原市立鴨宮中学校</t>
  </si>
  <si>
    <t>小田原市立千代中学校</t>
  </si>
  <si>
    <t>小田原市立国府津中学校</t>
  </si>
  <si>
    <t>小田原市立酒匂中学校</t>
  </si>
  <si>
    <t>小田原市立泉中学校</t>
  </si>
  <si>
    <t>小田原市立城北中学校</t>
  </si>
  <si>
    <t>小田原市立橘中学校</t>
  </si>
  <si>
    <t>南足柄市</t>
  </si>
  <si>
    <t>南足柄市立岡本中学校</t>
  </si>
  <si>
    <t>南足柄市立足柄台中学校</t>
  </si>
  <si>
    <t>南足柄市立南足柄中学校</t>
  </si>
  <si>
    <t>足柄上郡</t>
  </si>
  <si>
    <t>中井町立中井中学校</t>
  </si>
  <si>
    <t>大井町立湘光中学校</t>
  </si>
  <si>
    <t>松田町立松田中学校</t>
  </si>
  <si>
    <t>松田町立寄中学校</t>
  </si>
  <si>
    <t>山北町立山北中学校</t>
  </si>
  <si>
    <t>山北町立清水中学校</t>
  </si>
  <si>
    <t>開成町立文命中学校</t>
  </si>
  <si>
    <t>足柄下郡</t>
  </si>
  <si>
    <t>箱根町立箱根中学校</t>
  </si>
  <si>
    <t>真鶴町立真鶴中学校</t>
  </si>
  <si>
    <t>湯河原町立湯河原中学校</t>
  </si>
  <si>
    <t>相洋中学校</t>
  </si>
  <si>
    <t>函嶺白百合学園中学校</t>
  </si>
  <si>
    <t>　キャプテンの背番号に○　名前は背番号が若い順　外字(ＰＣで入力不可の文字)は禁止</t>
  </si>
  <si>
    <t>横浜</t>
  </si>
  <si>
    <t>姓</t>
  </si>
  <si>
    <t>名</t>
  </si>
  <si>
    <t>川崎</t>
  </si>
  <si>
    <t>藤沢</t>
  </si>
  <si>
    <t>伊勢原</t>
  </si>
  <si>
    <t>相模原</t>
  </si>
  <si>
    <t>中</t>
  </si>
  <si>
    <t>湘南</t>
  </si>
  <si>
    <t>県西</t>
  </si>
  <si>
    <t>県央</t>
  </si>
  <si>
    <t>横須賀</t>
  </si>
  <si>
    <t>ふ　り　が　な</t>
  </si>
  <si>
    <t>ふ　り　が　な</t>
  </si>
  <si>
    <t>・</t>
  </si>
  <si>
    <t>×</t>
  </si>
  <si>
    <t>○</t>
  </si>
  <si>
    <t>○</t>
  </si>
  <si>
    <t>２０１３（平成２５）年度
神奈川県中学校バレーボール部活動普及・育成事業
（指導者研修会兼新人研修会）参加申込書</t>
  </si>
  <si>
    <t>どちらかに○</t>
  </si>
  <si>
    <t>男子1・女子2</t>
  </si>
  <si>
    <t>チーム番号</t>
  </si>
  <si>
    <t>ブロック</t>
  </si>
  <si>
    <t>チーム番号</t>
  </si>
  <si>
    <t>ブロック</t>
  </si>
  <si>
    <t>学校名</t>
  </si>
  <si>
    <t>横浜</t>
  </si>
  <si>
    <t>横浜</t>
  </si>
  <si>
    <t>神奈川区</t>
  </si>
  <si>
    <t>磯子区</t>
  </si>
  <si>
    <t>旭区</t>
  </si>
  <si>
    <t>横浜</t>
  </si>
  <si>
    <t>横浜</t>
  </si>
  <si>
    <t>横浜市立六ツ川中学校</t>
  </si>
  <si>
    <t>国立</t>
  </si>
  <si>
    <t>301</t>
  </si>
  <si>
    <t>横浜学園中学校</t>
  </si>
  <si>
    <t>川崎</t>
  </si>
  <si>
    <t>相模原</t>
  </si>
  <si>
    <t>相模原</t>
  </si>
  <si>
    <t>相模原</t>
  </si>
  <si>
    <t>横須賀</t>
  </si>
  <si>
    <t>葉山町</t>
  </si>
  <si>
    <t>湘南</t>
  </si>
  <si>
    <t>鎌倉市</t>
  </si>
  <si>
    <t>中</t>
  </si>
  <si>
    <t>県央</t>
  </si>
  <si>
    <t>県西</t>
  </si>
  <si>
    <t>山北町立三保中学校</t>
  </si>
  <si>
    <t>②</t>
  </si>
  <si>
    <t>よこはま</t>
  </si>
  <si>
    <t>かわさき</t>
  </si>
  <si>
    <t>よこすか</t>
  </si>
  <si>
    <t>けんおう</t>
  </si>
  <si>
    <t>けんせい</t>
  </si>
  <si>
    <t>しょうなん</t>
  </si>
  <si>
    <t>なか</t>
  </si>
  <si>
    <t>さがみはら</t>
  </si>
  <si>
    <t>いせはら</t>
  </si>
  <si>
    <t>ふじさわ</t>
  </si>
  <si>
    <t>一郎</t>
  </si>
  <si>
    <t>いちろう</t>
  </si>
  <si>
    <t>じろう</t>
  </si>
  <si>
    <t>次郎</t>
  </si>
  <si>
    <t>さぶろう</t>
  </si>
  <si>
    <t>三郎</t>
  </si>
  <si>
    <t>しろう</t>
  </si>
  <si>
    <t>史郎</t>
  </si>
  <si>
    <t>ごろう</t>
  </si>
  <si>
    <t>吾郎</t>
  </si>
  <si>
    <t>ろくろう</t>
  </si>
  <si>
    <t>六郎</t>
  </si>
  <si>
    <t>しちろう</t>
  </si>
  <si>
    <t>七郎</t>
  </si>
  <si>
    <t>はちろう</t>
  </si>
  <si>
    <t>八郎</t>
  </si>
  <si>
    <t>くろう</t>
  </si>
  <si>
    <t>九郎</t>
  </si>
  <si>
    <t>じゅうろうた</t>
  </si>
  <si>
    <t>十郎太</t>
  </si>
  <si>
    <t>0001</t>
  </si>
  <si>
    <t>横浜市西区北軽井沢1-2-3</t>
  </si>
  <si>
    <t>045</t>
  </si>
  <si>
    <t>012</t>
  </si>
  <si>
    <t>3456</t>
  </si>
  <si>
    <t>987</t>
  </si>
  <si>
    <t>6543</t>
  </si>
  <si>
    <t>神奈川</t>
  </si>
  <si>
    <t>太郎</t>
  </si>
  <si>
    <t>かながわ</t>
  </si>
  <si>
    <t>たろう</t>
  </si>
  <si>
    <t>海老名</t>
  </si>
  <si>
    <t>哲平</t>
  </si>
  <si>
    <t>えびな</t>
  </si>
  <si>
    <t>てっぺい</t>
  </si>
  <si>
    <t>横浜</t>
  </si>
  <si>
    <t>よこはま</t>
  </si>
  <si>
    <t>じろう</t>
  </si>
  <si>
    <t>次郎</t>
  </si>
  <si>
    <t>小田原</t>
  </si>
  <si>
    <t>おだわら</t>
  </si>
  <si>
    <t>海子</t>
  </si>
  <si>
    <t>うみこ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</si>
</sst>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i/>
      <sz val="14"/>
      <color indexed="10"/>
      <name val="ＭＳ 明朝"/>
      <family val="1"/>
    </font>
    <font>
      <b/>
      <i/>
      <sz val="20"/>
      <color indexed="1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9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22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dotted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 style="thin"/>
    </border>
    <border>
      <left/>
      <right style="dotted"/>
      <top style="thin"/>
      <bottom style="thin"/>
    </border>
    <border>
      <left/>
      <right style="medium"/>
      <top style="thin"/>
      <bottom/>
    </border>
    <border>
      <left style="thin"/>
      <right style="dashed"/>
      <top style="dotted"/>
      <bottom style="thin"/>
    </border>
    <border>
      <left style="dashed"/>
      <right style="dashed"/>
      <top style="dotted"/>
      <bottom style="thin"/>
    </border>
    <border>
      <left style="dashed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dashed"/>
      <top style="thin"/>
      <bottom style="dotted"/>
    </border>
    <border>
      <left style="dashed"/>
      <right style="dashed"/>
      <top style="thin"/>
      <bottom style="dotted"/>
    </border>
    <border>
      <left style="dashed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medium"/>
      <top/>
      <bottom style="medium"/>
      <diagonal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49" fontId="11" fillId="0" borderId="10" xfId="0" applyNumberFormat="1" applyFont="1" applyFill="1" applyBorder="1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 shrinkToFit="1"/>
      <protection/>
    </xf>
    <xf numFmtId="0" fontId="0" fillId="0" borderId="0" xfId="0" applyNumberFormat="1" applyFill="1" applyAlignment="1" applyProtection="1">
      <alignment vertical="center" shrinkToFi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 shrinkToFit="1"/>
      <protection/>
    </xf>
    <xf numFmtId="0" fontId="2" fillId="0" borderId="11" xfId="0" applyNumberFormat="1" applyFont="1" applyFill="1" applyBorder="1" applyAlignment="1" applyProtection="1">
      <alignment horizontal="center" vertical="center" shrinkToFit="1"/>
      <protection/>
    </xf>
    <xf numFmtId="0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11" xfId="0" applyNumberFormat="1" applyFont="1" applyFill="1" applyBorder="1" applyAlignment="1" applyProtection="1">
      <alignment horizontal="center" vertical="center" shrinkToFit="1"/>
      <protection/>
    </xf>
    <xf numFmtId="0" fontId="2" fillId="34" borderId="12" xfId="0" applyNumberFormat="1" applyFont="1" applyFill="1" applyBorder="1" applyAlignment="1" applyProtection="1">
      <alignment horizontal="center" vertical="center" shrinkToFit="1"/>
      <protection/>
    </xf>
    <xf numFmtId="0" fontId="51" fillId="0" borderId="13" xfId="0" applyFont="1" applyBorder="1" applyAlignment="1" applyProtection="1">
      <alignment horizontal="center" vertical="center" shrinkToFit="1"/>
      <protection/>
    </xf>
    <xf numFmtId="0" fontId="51" fillId="0" borderId="14" xfId="0" applyFont="1" applyBorder="1" applyAlignment="1" applyProtection="1">
      <alignment horizontal="center" vertical="center" shrinkToFit="1"/>
      <protection/>
    </xf>
    <xf numFmtId="0" fontId="51" fillId="0" borderId="15" xfId="0" applyFont="1" applyBorder="1" applyAlignment="1" applyProtection="1">
      <alignment horizontal="left" vertical="center" shrinkToFit="1"/>
      <protection/>
    </xf>
    <xf numFmtId="0" fontId="51" fillId="0" borderId="16" xfId="0" applyFont="1" applyBorder="1" applyAlignment="1" applyProtection="1">
      <alignment horizontal="left" vertical="center" shrinkToFit="1"/>
      <protection/>
    </xf>
    <xf numFmtId="0" fontId="51" fillId="0" borderId="15" xfId="0" applyNumberFormat="1" applyFont="1" applyBorder="1" applyAlignment="1" applyProtection="1">
      <alignment horizontal="left" vertical="center" shrinkToFit="1"/>
      <protection/>
    </xf>
    <xf numFmtId="0" fontId="51" fillId="0" borderId="0" xfId="0" applyFont="1" applyAlignment="1" applyProtection="1">
      <alignment horizontal="left" vertical="center" shrinkToFit="1"/>
      <protection/>
    </xf>
    <xf numFmtId="0" fontId="51" fillId="0" borderId="17" xfId="0" applyNumberFormat="1" applyFont="1" applyBorder="1" applyAlignment="1" applyProtection="1">
      <alignment horizontal="center" vertical="center" shrinkToFit="1"/>
      <protection/>
    </xf>
    <xf numFmtId="0" fontId="51" fillId="0" borderId="18" xfId="0" applyFont="1" applyBorder="1" applyAlignment="1" applyProtection="1">
      <alignment horizontal="center" vertical="center" shrinkToFit="1"/>
      <protection/>
    </xf>
    <xf numFmtId="0" fontId="51" fillId="0" borderId="19" xfId="0" applyFont="1" applyBorder="1" applyAlignment="1" applyProtection="1">
      <alignment horizontal="left" vertical="center" shrinkToFit="1"/>
      <protection/>
    </xf>
    <xf numFmtId="0" fontId="51" fillId="0" borderId="19" xfId="0" applyNumberFormat="1" applyFont="1" applyBorder="1" applyAlignment="1" applyProtection="1">
      <alignment horizontal="left" vertical="center" shrinkToFit="1"/>
      <protection/>
    </xf>
    <xf numFmtId="0" fontId="51" fillId="0" borderId="17" xfId="0" applyFont="1" applyBorder="1" applyAlignment="1" applyProtection="1">
      <alignment horizontal="center" vertical="center" shrinkToFit="1"/>
      <protection/>
    </xf>
    <xf numFmtId="0" fontId="51" fillId="0" borderId="20" xfId="0" applyNumberFormat="1" applyFont="1" applyBorder="1" applyAlignment="1" applyProtection="1">
      <alignment horizontal="center" vertical="center" shrinkToFit="1"/>
      <protection/>
    </xf>
    <xf numFmtId="0" fontId="51" fillId="0" borderId="21" xfId="0" applyFont="1" applyBorder="1" applyAlignment="1" applyProtection="1">
      <alignment horizontal="center" vertical="center" shrinkToFit="1"/>
      <protection/>
    </xf>
    <xf numFmtId="0" fontId="51" fillId="0" borderId="22" xfId="0" applyFont="1" applyBorder="1" applyAlignment="1" applyProtection="1">
      <alignment horizontal="left" vertical="center" shrinkToFit="1"/>
      <protection/>
    </xf>
    <xf numFmtId="0" fontId="51" fillId="0" borderId="22" xfId="0" applyNumberFormat="1" applyFont="1" applyBorder="1" applyAlignment="1" applyProtection="1">
      <alignment horizontal="left" vertical="center" shrinkToFit="1"/>
      <protection/>
    </xf>
    <xf numFmtId="0" fontId="51" fillId="0" borderId="20" xfId="0" applyFont="1" applyBorder="1" applyAlignment="1" applyProtection="1">
      <alignment horizontal="center" vertical="center" shrinkToFit="1"/>
      <protection/>
    </xf>
    <xf numFmtId="0" fontId="51" fillId="0" borderId="23" xfId="0" applyNumberFormat="1" applyFont="1" applyBorder="1" applyAlignment="1" applyProtection="1">
      <alignment horizontal="center" vertical="center" shrinkToFit="1"/>
      <protection/>
    </xf>
    <xf numFmtId="0" fontId="51" fillId="0" borderId="24" xfId="0" applyFont="1" applyBorder="1" applyAlignment="1" applyProtection="1">
      <alignment horizontal="center" vertical="center" shrinkToFit="1"/>
      <protection/>
    </xf>
    <xf numFmtId="0" fontId="51" fillId="0" borderId="25" xfId="0" applyFont="1" applyBorder="1" applyAlignment="1" applyProtection="1">
      <alignment horizontal="left" vertical="center" shrinkToFit="1"/>
      <protection/>
    </xf>
    <xf numFmtId="49" fontId="51" fillId="0" borderId="25" xfId="0" applyNumberFormat="1" applyFont="1" applyBorder="1" applyAlignment="1" applyProtection="1">
      <alignment horizontal="left" vertical="center" shrinkToFit="1"/>
      <protection/>
    </xf>
    <xf numFmtId="0" fontId="51" fillId="0" borderId="23" xfId="0" applyFont="1" applyBorder="1" applyAlignment="1" applyProtection="1">
      <alignment horizontal="center" vertical="center" shrinkToFit="1"/>
      <protection/>
    </xf>
    <xf numFmtId="0" fontId="51" fillId="0" borderId="15" xfId="0" applyNumberFormat="1" applyFont="1" applyBorder="1" applyAlignment="1" applyProtection="1">
      <alignment horizontal="center" vertical="center" shrinkToFit="1"/>
      <protection/>
    </xf>
    <xf numFmtId="0" fontId="51" fillId="0" borderId="15" xfId="0" applyFont="1" applyBorder="1" applyAlignment="1" applyProtection="1">
      <alignment horizontal="center" vertical="center" shrinkToFit="1"/>
      <protection/>
    </xf>
    <xf numFmtId="0" fontId="51" fillId="0" borderId="0" xfId="0" applyNumberFormat="1" applyFont="1" applyBorder="1" applyAlignment="1" applyProtection="1">
      <alignment horizontal="center" vertical="center" shrinkToFit="1"/>
      <protection/>
    </xf>
    <xf numFmtId="0" fontId="51" fillId="0" borderId="0" xfId="0" applyFont="1" applyBorder="1" applyAlignment="1" applyProtection="1">
      <alignment horizontal="center" vertical="center" shrinkToFit="1"/>
      <protection/>
    </xf>
    <xf numFmtId="0" fontId="51" fillId="0" borderId="0" xfId="0" applyFont="1" applyBorder="1" applyAlignment="1" applyProtection="1">
      <alignment horizontal="left" vertical="center" shrinkToFit="1"/>
      <protection/>
    </xf>
    <xf numFmtId="0" fontId="51" fillId="0" borderId="0" xfId="0" applyNumberFormat="1" applyFont="1" applyBorder="1" applyAlignment="1" applyProtection="1">
      <alignment horizontal="left" vertical="center" shrinkToFit="1"/>
      <protection/>
    </xf>
    <xf numFmtId="49" fontId="51" fillId="0" borderId="0" xfId="0" applyNumberFormat="1" applyFont="1" applyBorder="1" applyAlignment="1" applyProtection="1">
      <alignment horizontal="left" vertical="center" shrinkToFit="1"/>
      <protection/>
    </xf>
    <xf numFmtId="0" fontId="51" fillId="0" borderId="0" xfId="0" applyFont="1" applyAlignment="1" applyProtection="1">
      <alignment horizontal="center" vertical="center" shrinkToFit="1"/>
      <protection/>
    </xf>
    <xf numFmtId="0" fontId="51" fillId="0" borderId="0" xfId="0" applyNumberFormat="1" applyFont="1" applyAlignment="1" applyProtection="1">
      <alignment horizontal="left" vertical="center" shrinkToFit="1"/>
      <protection/>
    </xf>
    <xf numFmtId="0" fontId="51" fillId="0" borderId="0" xfId="0" applyNumberFormat="1" applyFont="1" applyAlignment="1" applyProtection="1">
      <alignment horizontal="center" vertical="center" shrinkToFit="1"/>
      <protection/>
    </xf>
    <xf numFmtId="0" fontId="2" fillId="0" borderId="26" xfId="0" applyNumberFormat="1" applyFont="1" applyFill="1" applyBorder="1" applyAlignment="1" applyProtection="1">
      <alignment horizontal="center" vertical="center" shrinkToFit="1"/>
      <protection/>
    </xf>
    <xf numFmtId="0" fontId="2" fillId="0" borderId="27" xfId="0" applyNumberFormat="1" applyFont="1" applyFill="1" applyBorder="1" applyAlignment="1" applyProtection="1">
      <alignment horizontal="center" vertical="center" shrinkToFit="1"/>
      <protection/>
    </xf>
    <xf numFmtId="0" fontId="2" fillId="0" borderId="28" xfId="0" applyNumberFormat="1" applyFont="1" applyFill="1" applyBorder="1" applyAlignment="1" applyProtection="1">
      <alignment horizontal="center" vertical="center" shrinkToFit="1"/>
      <protection/>
    </xf>
    <xf numFmtId="0" fontId="2" fillId="0" borderId="29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NumberFormat="1" applyFont="1" applyFill="1" applyBorder="1" applyAlignment="1" applyProtection="1">
      <alignment horizontal="center" vertical="center" shrinkToFit="1"/>
      <protection/>
    </xf>
    <xf numFmtId="0" fontId="2" fillId="0" borderId="30" xfId="0" applyNumberFormat="1" applyFont="1" applyFill="1" applyBorder="1" applyAlignment="1" applyProtection="1">
      <alignment horizontal="center" vertical="center" shrinkToFit="1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35" xfId="0" applyNumberFormat="1" applyFont="1" applyFill="1" applyBorder="1" applyAlignment="1" applyProtection="1">
      <alignment horizontal="center" vertical="center"/>
      <protection/>
    </xf>
    <xf numFmtId="49" fontId="6" fillId="34" borderId="36" xfId="0" applyNumberFormat="1" applyFont="1" applyFill="1" applyBorder="1" applyAlignment="1" applyProtection="1">
      <alignment horizontal="center" vertical="center" shrinkToFit="1"/>
      <protection/>
    </xf>
    <xf numFmtId="49" fontId="6" fillId="34" borderId="37" xfId="0" applyNumberFormat="1" applyFont="1" applyFill="1" applyBorder="1" applyAlignment="1" applyProtection="1">
      <alignment horizontal="center" vertical="center" shrinkToFit="1"/>
      <protection/>
    </xf>
    <xf numFmtId="49" fontId="6" fillId="34" borderId="38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NumberFormat="1" applyFont="1" applyFill="1" applyAlignment="1" applyProtection="1">
      <alignment horizontal="center" vertical="top" wrapText="1" shrinkToFit="1"/>
      <protection/>
    </xf>
    <xf numFmtId="0" fontId="6" fillId="0" borderId="0" xfId="0" applyNumberFormat="1" applyFont="1" applyFill="1" applyAlignment="1" applyProtection="1">
      <alignment horizontal="center" vertical="top" shrinkToFit="1"/>
      <protection/>
    </xf>
    <xf numFmtId="49" fontId="10" fillId="0" borderId="39" xfId="0" applyNumberFormat="1" applyFont="1" applyFill="1" applyBorder="1" applyAlignment="1" applyProtection="1">
      <alignment horizontal="center" vertical="center" shrinkToFit="1"/>
      <protection/>
    </xf>
    <xf numFmtId="49" fontId="10" fillId="0" borderId="40" xfId="0" applyNumberFormat="1" applyFont="1" applyFill="1" applyBorder="1" applyAlignment="1" applyProtection="1">
      <alignment horizontal="center" vertical="center" shrinkToFit="1"/>
      <protection/>
    </xf>
    <xf numFmtId="0" fontId="6" fillId="34" borderId="41" xfId="0" applyNumberFormat="1" applyFont="1" applyFill="1" applyBorder="1" applyAlignment="1" applyProtection="1">
      <alignment horizontal="center" vertical="center" shrinkToFit="1"/>
      <protection/>
    </xf>
    <xf numFmtId="0" fontId="6" fillId="34" borderId="42" xfId="0" applyNumberFormat="1" applyFont="1" applyFill="1" applyBorder="1" applyAlignment="1" applyProtection="1">
      <alignment horizontal="center" vertical="center" shrinkToFit="1"/>
      <protection/>
    </xf>
    <xf numFmtId="0" fontId="6" fillId="34" borderId="43" xfId="0" applyNumberFormat="1" applyFont="1" applyFill="1" applyBorder="1" applyAlignment="1" applyProtection="1">
      <alignment horizontal="center" vertical="center" shrinkToFit="1"/>
      <protection/>
    </xf>
    <xf numFmtId="49" fontId="10" fillId="0" borderId="44" xfId="0" applyNumberFormat="1" applyFont="1" applyFill="1" applyBorder="1" applyAlignment="1" applyProtection="1">
      <alignment horizontal="center" vertical="center" shrinkToFit="1"/>
      <protection/>
    </xf>
    <xf numFmtId="0" fontId="6" fillId="0" borderId="45" xfId="0" applyNumberFormat="1" applyFont="1" applyFill="1" applyBorder="1" applyAlignment="1" applyProtection="1">
      <alignment horizontal="center" vertical="center" shrinkToFit="1"/>
      <protection/>
    </xf>
    <xf numFmtId="0" fontId="6" fillId="0" borderId="42" xfId="0" applyNumberFormat="1" applyFont="1" applyFill="1" applyBorder="1" applyAlignment="1" applyProtection="1">
      <alignment horizontal="center" vertical="center" shrinkToFit="1"/>
      <protection/>
    </xf>
    <xf numFmtId="49" fontId="6" fillId="0" borderId="42" xfId="0" applyNumberFormat="1" applyFont="1" applyFill="1" applyBorder="1" applyAlignment="1" applyProtection="1">
      <alignment horizontal="center" vertical="center" shrinkToFit="1"/>
      <protection/>
    </xf>
    <xf numFmtId="49" fontId="6" fillId="0" borderId="46" xfId="0" applyNumberFormat="1" applyFont="1" applyFill="1" applyBorder="1" applyAlignment="1" applyProtection="1">
      <alignment horizontal="center" vertical="center" shrinkToFit="1"/>
      <protection/>
    </xf>
    <xf numFmtId="0" fontId="2" fillId="0" borderId="47" xfId="0" applyNumberFormat="1" applyFont="1" applyFill="1" applyBorder="1" applyAlignment="1" applyProtection="1">
      <alignment horizontal="center" vertical="center" shrinkToFit="1"/>
      <protection/>
    </xf>
    <xf numFmtId="0" fontId="2" fillId="0" borderId="15" xfId="0" applyNumberFormat="1" applyFont="1" applyFill="1" applyBorder="1" applyAlignment="1" applyProtection="1">
      <alignment horizontal="center" vertical="center" shrinkToFit="1"/>
      <protection/>
    </xf>
    <xf numFmtId="0" fontId="2" fillId="0" borderId="13" xfId="0" applyNumberFormat="1" applyFont="1" applyFill="1" applyBorder="1" applyAlignment="1" applyProtection="1">
      <alignment horizontal="center" vertical="center" shrinkToFit="1"/>
      <protection/>
    </xf>
    <xf numFmtId="0" fontId="10" fillId="0" borderId="36" xfId="0" applyNumberFormat="1" applyFont="1" applyFill="1" applyBorder="1" applyAlignment="1" applyProtection="1">
      <alignment horizontal="center" vertical="center" shrinkToFit="1"/>
      <protection/>
    </xf>
    <xf numFmtId="0" fontId="10" fillId="0" borderId="37" xfId="0" applyNumberFormat="1" applyFont="1" applyFill="1" applyBorder="1" applyAlignment="1" applyProtection="1">
      <alignment horizontal="center" vertical="center" shrinkToFit="1"/>
      <protection/>
    </xf>
    <xf numFmtId="0" fontId="10" fillId="0" borderId="48" xfId="0" applyNumberFormat="1" applyFont="1" applyFill="1" applyBorder="1" applyAlignment="1" applyProtection="1">
      <alignment horizontal="center" vertical="center" shrinkToFit="1"/>
      <protection/>
    </xf>
    <xf numFmtId="0" fontId="6" fillId="34" borderId="14" xfId="0" applyNumberFormat="1" applyFont="1" applyFill="1" applyBorder="1" applyAlignment="1" applyProtection="1">
      <alignment horizontal="center" vertical="center" shrinkToFit="1"/>
      <protection/>
    </xf>
    <xf numFmtId="0" fontId="6" fillId="34" borderId="15" xfId="0" applyNumberFormat="1" applyFont="1" applyFill="1" applyBorder="1" applyAlignment="1" applyProtection="1">
      <alignment horizontal="center" vertical="center" shrinkToFit="1"/>
      <protection/>
    </xf>
    <xf numFmtId="0" fontId="6" fillId="34" borderId="13" xfId="0" applyNumberFormat="1" applyFont="1" applyFill="1" applyBorder="1" applyAlignment="1" applyProtection="1">
      <alignment horizontal="center" vertical="center" shrinkToFit="1"/>
      <protection/>
    </xf>
    <xf numFmtId="0" fontId="6" fillId="34" borderId="11" xfId="0" applyNumberFormat="1" applyFont="1" applyFill="1" applyBorder="1" applyAlignment="1" applyProtection="1">
      <alignment horizontal="center" vertical="center" shrinkToFit="1"/>
      <protection/>
    </xf>
    <xf numFmtId="0" fontId="6" fillId="34" borderId="30" xfId="0" applyNumberFormat="1" applyFont="1" applyFill="1" applyBorder="1" applyAlignment="1" applyProtection="1">
      <alignment horizontal="center" vertical="center" shrinkToFit="1"/>
      <protection/>
    </xf>
    <xf numFmtId="0" fontId="10" fillId="0" borderId="36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49" fontId="6" fillId="34" borderId="32" xfId="0" applyNumberFormat="1" applyFont="1" applyFill="1" applyBorder="1" applyAlignment="1" applyProtection="1">
      <alignment horizontal="center" vertical="center" shrinkToFit="1"/>
      <protection/>
    </xf>
    <xf numFmtId="49" fontId="6" fillId="34" borderId="11" xfId="0" applyNumberFormat="1" applyFont="1" applyFill="1" applyBorder="1" applyAlignment="1" applyProtection="1">
      <alignment horizontal="center" vertical="center" shrinkToFit="1"/>
      <protection/>
    </xf>
    <xf numFmtId="49" fontId="4" fillId="34" borderId="37" xfId="0" applyNumberFormat="1" applyFont="1" applyFill="1" applyBorder="1" applyAlignment="1" applyProtection="1">
      <alignment horizontal="center" vertical="center" shrinkToFit="1"/>
      <protection/>
    </xf>
    <xf numFmtId="49" fontId="4" fillId="34" borderId="49" xfId="0" applyNumberFormat="1" applyFont="1" applyFill="1" applyBorder="1" applyAlignment="1" applyProtection="1">
      <alignment horizontal="center" vertical="center" shrinkToFit="1"/>
      <protection/>
    </xf>
    <xf numFmtId="0" fontId="7" fillId="0" borderId="14" xfId="0" applyNumberFormat="1" applyFont="1" applyFill="1" applyBorder="1" applyAlignment="1" applyProtection="1">
      <alignment horizontal="center" vertical="center" shrinkToFit="1"/>
      <protection/>
    </xf>
    <xf numFmtId="0" fontId="7" fillId="0" borderId="15" xfId="0" applyNumberFormat="1" applyFont="1" applyFill="1" applyBorder="1" applyAlignment="1" applyProtection="1">
      <alignment horizontal="center" vertical="center" shrinkToFit="1"/>
      <protection/>
    </xf>
    <xf numFmtId="0" fontId="7" fillId="0" borderId="50" xfId="0" applyNumberFormat="1" applyFont="1" applyFill="1" applyBorder="1" applyAlignment="1" applyProtection="1">
      <alignment horizontal="center" vertical="center" shrinkToFit="1"/>
      <protection/>
    </xf>
    <xf numFmtId="0" fontId="6" fillId="34" borderId="51" xfId="0" applyNumberFormat="1" applyFont="1" applyFill="1" applyBorder="1" applyAlignment="1" applyProtection="1">
      <alignment horizontal="center" vertical="center" shrinkToFit="1"/>
      <protection/>
    </xf>
    <xf numFmtId="0" fontId="6" fillId="34" borderId="52" xfId="0" applyNumberFormat="1" applyFont="1" applyFill="1" applyBorder="1" applyAlignment="1" applyProtection="1">
      <alignment horizontal="center" vertical="center" shrinkToFit="1"/>
      <protection/>
    </xf>
    <xf numFmtId="0" fontId="6" fillId="34" borderId="53" xfId="0" applyNumberFormat="1" applyFont="1" applyFill="1" applyBorder="1" applyAlignment="1" applyProtection="1">
      <alignment horizontal="center" vertical="center" shrinkToFit="1"/>
      <protection/>
    </xf>
    <xf numFmtId="0" fontId="2" fillId="0" borderId="54" xfId="0" applyNumberFormat="1" applyFont="1" applyFill="1" applyBorder="1" applyAlignment="1" applyProtection="1">
      <alignment horizontal="center" vertical="center" shrinkToFit="1"/>
      <protection/>
    </xf>
    <xf numFmtId="0" fontId="2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56" xfId="0" applyNumberFormat="1" applyFont="1" applyFill="1" applyBorder="1" applyAlignment="1" applyProtection="1">
      <alignment horizontal="center" vertical="center" shrinkToFit="1"/>
      <protection/>
    </xf>
    <xf numFmtId="49" fontId="6" fillId="34" borderId="57" xfId="0" applyNumberFormat="1" applyFont="1" applyFill="1" applyBorder="1" applyAlignment="1" applyProtection="1">
      <alignment horizontal="center" vertical="center" shrinkToFit="1"/>
      <protection/>
    </xf>
    <xf numFmtId="49" fontId="6" fillId="34" borderId="58" xfId="0" applyNumberFormat="1" applyFont="1" applyFill="1" applyBorder="1" applyAlignment="1" applyProtection="1">
      <alignment horizontal="center" vertical="center" shrinkToFit="1"/>
      <protection/>
    </xf>
    <xf numFmtId="49" fontId="6" fillId="34" borderId="59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60" xfId="0" applyNumberFormat="1" applyFont="1" applyFill="1" applyBorder="1" applyAlignment="1" applyProtection="1">
      <alignment horizontal="center" vertical="center" shrinkToFit="1"/>
      <protection/>
    </xf>
    <xf numFmtId="0" fontId="10" fillId="0" borderId="61" xfId="0" applyNumberFormat="1" applyFont="1" applyFill="1" applyBorder="1" applyAlignment="1" applyProtection="1">
      <alignment horizontal="center" vertical="center" shrinkToFit="1"/>
      <protection/>
    </xf>
    <xf numFmtId="0" fontId="10" fillId="0" borderId="62" xfId="0" applyNumberFormat="1" applyFont="1" applyFill="1" applyBorder="1" applyAlignment="1" applyProtection="1">
      <alignment horizontal="center" vertical="center" shrinkToFit="1"/>
      <protection/>
    </xf>
    <xf numFmtId="0" fontId="5" fillId="34" borderId="63" xfId="0" applyNumberFormat="1" applyFont="1" applyFill="1" applyBorder="1" applyAlignment="1" applyProtection="1">
      <alignment horizontal="center" vertical="center" shrinkToFit="1"/>
      <protection/>
    </xf>
    <xf numFmtId="0" fontId="5" fillId="34" borderId="64" xfId="0" applyNumberFormat="1" applyFont="1" applyFill="1" applyBorder="1" applyAlignment="1" applyProtection="1">
      <alignment horizontal="center" vertical="center" shrinkToFit="1"/>
      <protection/>
    </xf>
    <xf numFmtId="0" fontId="5" fillId="34" borderId="65" xfId="0" applyNumberFormat="1" applyFont="1" applyFill="1" applyBorder="1" applyAlignment="1" applyProtection="1">
      <alignment horizontal="center" vertical="center" shrinkToFit="1"/>
      <protection/>
    </xf>
    <xf numFmtId="0" fontId="10" fillId="0" borderId="66" xfId="0" applyNumberFormat="1" applyFont="1" applyFill="1" applyBorder="1" applyAlignment="1" applyProtection="1">
      <alignment horizontal="center" vertical="center" shrinkToFit="1"/>
      <protection/>
    </xf>
    <xf numFmtId="0" fontId="7" fillId="34" borderId="67" xfId="0" applyNumberFormat="1" applyFont="1" applyFill="1" applyBorder="1" applyAlignment="1" applyProtection="1">
      <alignment horizontal="center" vertical="center" shrinkToFit="1"/>
      <protection/>
    </xf>
    <xf numFmtId="0" fontId="7" fillId="34" borderId="68" xfId="0" applyNumberFormat="1" applyFont="1" applyFill="1" applyBorder="1" applyAlignment="1" applyProtection="1">
      <alignment horizontal="center" vertical="center" shrinkToFit="1"/>
      <protection/>
    </xf>
    <xf numFmtId="0" fontId="7" fillId="34" borderId="69" xfId="0" applyNumberFormat="1" applyFont="1" applyFill="1" applyBorder="1" applyAlignment="1" applyProtection="1">
      <alignment horizontal="center" vertical="center" shrinkToFit="1"/>
      <protection/>
    </xf>
    <xf numFmtId="0" fontId="5" fillId="0" borderId="70" xfId="0" applyNumberFormat="1" applyFont="1" applyFill="1" applyBorder="1" applyAlignment="1" applyProtection="1">
      <alignment horizontal="center" vertical="center" shrinkToFit="1"/>
      <protection/>
    </xf>
    <xf numFmtId="0" fontId="5" fillId="0" borderId="71" xfId="0" applyNumberFormat="1" applyFont="1" applyFill="1" applyBorder="1" applyAlignment="1" applyProtection="1">
      <alignment horizontal="center" vertical="center" shrinkToFit="1"/>
      <protection/>
    </xf>
    <xf numFmtId="0" fontId="5" fillId="0" borderId="72" xfId="0" applyNumberFormat="1" applyFont="1" applyFill="1" applyBorder="1" applyAlignment="1" applyProtection="1">
      <alignment horizontal="center" vertical="center" shrinkToFit="1"/>
      <protection/>
    </xf>
    <xf numFmtId="0" fontId="5" fillId="0" borderId="73" xfId="0" applyNumberFormat="1" applyFont="1" applyFill="1" applyBorder="1" applyAlignment="1" applyProtection="1">
      <alignment horizontal="center" vertical="center" shrinkToFit="1"/>
      <protection/>
    </xf>
    <xf numFmtId="0" fontId="5" fillId="0" borderId="74" xfId="0" applyNumberFormat="1" applyFont="1" applyFill="1" applyBorder="1" applyAlignment="1" applyProtection="1">
      <alignment horizontal="center" vertical="center" shrinkToFit="1"/>
      <protection/>
    </xf>
    <xf numFmtId="0" fontId="5" fillId="0" borderId="75" xfId="0" applyNumberFormat="1" applyFont="1" applyFill="1" applyBorder="1" applyAlignment="1" applyProtection="1">
      <alignment horizontal="center" vertical="center" shrinkToFit="1"/>
      <protection/>
    </xf>
    <xf numFmtId="0" fontId="2" fillId="0" borderId="76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77" xfId="0" applyNumberFormat="1" applyFont="1" applyFill="1" applyBorder="1" applyAlignment="1" applyProtection="1">
      <alignment horizontal="center" vertical="center" shrinkToFit="1"/>
      <protection/>
    </xf>
    <xf numFmtId="0" fontId="6" fillId="34" borderId="78" xfId="0" applyNumberFormat="1" applyFont="1" applyFill="1" applyBorder="1" applyAlignment="1" applyProtection="1">
      <alignment horizontal="center" vertical="center" shrinkToFit="1"/>
      <protection/>
    </xf>
    <xf numFmtId="0" fontId="6" fillId="34" borderId="79" xfId="0" applyNumberFormat="1" applyFont="1" applyFill="1" applyBorder="1" applyAlignment="1" applyProtection="1">
      <alignment horizontal="center" vertical="center" shrinkToFit="1"/>
      <protection/>
    </xf>
    <xf numFmtId="0" fontId="6" fillId="34" borderId="80" xfId="0" applyNumberFormat="1" applyFont="1" applyFill="1" applyBorder="1" applyAlignment="1" applyProtection="1">
      <alignment horizontal="center" vertical="center" shrinkToFit="1"/>
      <protection/>
    </xf>
    <xf numFmtId="0" fontId="5" fillId="34" borderId="67" xfId="0" applyNumberFormat="1" applyFont="1" applyFill="1" applyBorder="1" applyAlignment="1" applyProtection="1">
      <alignment horizontal="center" vertical="center" shrinkToFit="1"/>
      <protection/>
    </xf>
    <xf numFmtId="0" fontId="5" fillId="34" borderId="68" xfId="0" applyNumberFormat="1" applyFont="1" applyFill="1" applyBorder="1" applyAlignment="1" applyProtection="1">
      <alignment horizontal="center" vertical="center" shrinkToFit="1"/>
      <protection/>
    </xf>
    <xf numFmtId="0" fontId="5" fillId="34" borderId="69" xfId="0" applyNumberFormat="1" applyFont="1" applyFill="1" applyBorder="1" applyAlignment="1" applyProtection="1">
      <alignment horizontal="center" vertical="center" shrinkToFit="1"/>
      <protection/>
    </xf>
    <xf numFmtId="0" fontId="2" fillId="0" borderId="58" xfId="0" applyNumberFormat="1" applyFont="1" applyFill="1" applyBorder="1" applyAlignment="1" applyProtection="1">
      <alignment horizontal="center" vertical="center" shrinkToFit="1"/>
      <protection/>
    </xf>
    <xf numFmtId="0" fontId="2" fillId="0" borderId="59" xfId="0" applyNumberFormat="1" applyFont="1" applyFill="1" applyBorder="1" applyAlignment="1" applyProtection="1">
      <alignment horizontal="center" vertical="center" shrinkToFit="1"/>
      <protection/>
    </xf>
    <xf numFmtId="0" fontId="9" fillId="0" borderId="81" xfId="0" applyNumberFormat="1" applyFont="1" applyFill="1" applyBorder="1" applyAlignment="1" applyProtection="1">
      <alignment horizontal="center" vertical="center" shrinkToFit="1"/>
      <protection/>
    </xf>
    <xf numFmtId="0" fontId="9" fillId="0" borderId="82" xfId="0" applyNumberFormat="1" applyFont="1" applyFill="1" applyBorder="1" applyAlignment="1" applyProtection="1">
      <alignment horizontal="center" vertical="center" shrinkToFit="1"/>
      <protection/>
    </xf>
    <xf numFmtId="0" fontId="2" fillId="34" borderId="14" xfId="0" applyNumberFormat="1" applyFont="1" applyFill="1" applyBorder="1" applyAlignment="1" applyProtection="1">
      <alignment horizontal="center" vertical="center"/>
      <protection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0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32" xfId="0" applyNumberFormat="1" applyFont="1" applyFill="1" applyBorder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67" xfId="0" applyNumberFormat="1" applyFont="1" applyFill="1" applyBorder="1" applyAlignment="1" applyProtection="1">
      <alignment horizontal="center" vertical="center" shrinkToFit="1"/>
      <protection/>
    </xf>
    <xf numFmtId="0" fontId="10" fillId="34" borderId="68" xfId="0" applyNumberFormat="1" applyFont="1" applyFill="1" applyBorder="1" applyAlignment="1" applyProtection="1">
      <alignment horizontal="center" vertical="center" shrinkToFit="1"/>
      <protection/>
    </xf>
    <xf numFmtId="0" fontId="10" fillId="34" borderId="69" xfId="0" applyNumberFormat="1" applyFont="1" applyFill="1" applyBorder="1" applyAlignment="1" applyProtection="1">
      <alignment horizontal="center" vertical="center" shrinkToFit="1"/>
      <protection/>
    </xf>
    <xf numFmtId="0" fontId="6" fillId="34" borderId="32" xfId="0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left" vertical="center" shrinkToFit="1"/>
      <protection/>
    </xf>
    <xf numFmtId="0" fontId="8" fillId="0" borderId="26" xfId="0" applyNumberFormat="1" applyFont="1" applyFill="1" applyBorder="1" applyAlignment="1" applyProtection="1">
      <alignment horizontal="center" vertical="center" shrinkToFit="1"/>
      <protection/>
    </xf>
    <xf numFmtId="0" fontId="8" fillId="0" borderId="28" xfId="0" applyNumberFormat="1" applyFont="1" applyFill="1" applyBorder="1" applyAlignment="1" applyProtection="1">
      <alignment horizontal="center" vertical="center" shrinkToFit="1"/>
      <protection/>
    </xf>
    <xf numFmtId="0" fontId="8" fillId="0" borderId="29" xfId="0" applyNumberFormat="1" applyFont="1" applyFill="1" applyBorder="1" applyAlignment="1" applyProtection="1">
      <alignment horizontal="center" vertical="center" shrinkToFit="1"/>
      <protection/>
    </xf>
    <xf numFmtId="0" fontId="8" fillId="0" borderId="30" xfId="0" applyNumberFormat="1" applyFont="1" applyFill="1" applyBorder="1" applyAlignment="1" applyProtection="1">
      <alignment horizontal="center" vertical="center" shrinkToFit="1"/>
      <protection/>
    </xf>
    <xf numFmtId="0" fontId="6" fillId="0" borderId="27" xfId="0" applyNumberFormat="1" applyFont="1" applyFill="1" applyBorder="1" applyAlignment="1" applyProtection="1">
      <alignment horizontal="center" vertical="center" shrinkToFit="1"/>
      <protection/>
    </xf>
    <xf numFmtId="0" fontId="6" fillId="0" borderId="28" xfId="0" applyNumberFormat="1" applyFont="1" applyFill="1" applyBorder="1" applyAlignment="1" applyProtection="1">
      <alignment horizontal="center" vertical="center" shrinkToFit="1"/>
      <protection/>
    </xf>
    <xf numFmtId="0" fontId="6" fillId="0" borderId="11" xfId="0" applyNumberFormat="1" applyFont="1" applyFill="1" applyBorder="1" applyAlignment="1" applyProtection="1">
      <alignment horizontal="center" vertical="center" shrinkToFit="1"/>
      <protection/>
    </xf>
    <xf numFmtId="0" fontId="6" fillId="0" borderId="30" xfId="0" applyNumberFormat="1" applyFont="1" applyFill="1" applyBorder="1" applyAlignment="1" applyProtection="1">
      <alignment horizontal="center" vertical="center" shrinkToFit="1"/>
      <protection/>
    </xf>
    <xf numFmtId="0" fontId="10" fillId="0" borderId="83" xfId="0" applyNumberFormat="1" applyFont="1" applyFill="1" applyBorder="1" applyAlignment="1" applyProtection="1">
      <alignment horizontal="center" vertical="center" shrinkToFit="1"/>
      <protection/>
    </xf>
    <xf numFmtId="0" fontId="10" fillId="0" borderId="84" xfId="0" applyNumberFormat="1" applyFont="1" applyFill="1" applyBorder="1" applyAlignment="1" applyProtection="1">
      <alignment horizontal="center" vertical="center" shrinkToFit="1"/>
      <protection/>
    </xf>
    <xf numFmtId="0" fontId="10" fillId="0" borderId="85" xfId="0" applyNumberFormat="1" applyFont="1" applyFill="1" applyBorder="1" applyAlignment="1" applyProtection="1">
      <alignment horizontal="center" vertical="center" shrinkToFit="1"/>
      <protection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6" fillId="0" borderId="32" xfId="0" applyNumberFormat="1" applyFont="1" applyFill="1" applyBorder="1" applyAlignment="1" applyProtection="1">
      <alignment horizontal="center" vertical="center" shrinkToFit="1"/>
      <protection/>
    </xf>
    <xf numFmtId="0" fontId="6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86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NumberFormat="1" applyFont="1" applyFill="1" applyBorder="1" applyAlignment="1" applyProtection="1">
      <alignment horizontal="center" vertical="center" shrinkToFit="1"/>
      <protection/>
    </xf>
    <xf numFmtId="0" fontId="2" fillId="0" borderId="57" xfId="0" applyNumberFormat="1" applyFont="1" applyFill="1" applyBorder="1" applyAlignment="1" applyProtection="1">
      <alignment horizontal="center" vertical="center" shrinkToFit="1"/>
      <protection/>
    </xf>
    <xf numFmtId="176" fontId="6" fillId="34" borderId="15" xfId="0" applyNumberFormat="1" applyFont="1" applyFill="1" applyBorder="1" applyAlignment="1" applyProtection="1">
      <alignment horizontal="center" vertical="center" shrinkToFit="1"/>
      <protection/>
    </xf>
    <xf numFmtId="176" fontId="6" fillId="34" borderId="13" xfId="0" applyNumberFormat="1" applyFont="1" applyFill="1" applyBorder="1" applyAlignment="1" applyProtection="1">
      <alignment horizontal="center" vertical="center" shrinkToFit="1"/>
      <protection/>
    </xf>
    <xf numFmtId="176" fontId="6" fillId="34" borderId="11" xfId="0" applyNumberFormat="1" applyFont="1" applyFill="1" applyBorder="1" applyAlignment="1" applyProtection="1">
      <alignment horizontal="center" vertical="center" shrinkToFit="1"/>
      <protection/>
    </xf>
    <xf numFmtId="176" fontId="6" fillId="34" borderId="30" xfId="0" applyNumberFormat="1" applyFont="1" applyFill="1" applyBorder="1" applyAlignment="1" applyProtection="1">
      <alignment horizontal="center" vertical="center" shrinkToFit="1"/>
      <protection/>
    </xf>
    <xf numFmtId="0" fontId="6" fillId="34" borderId="87" xfId="0" applyNumberFormat="1" applyFont="1" applyFill="1" applyBorder="1" applyAlignment="1" applyProtection="1">
      <alignment horizontal="center" vertical="center" shrinkToFit="1"/>
      <protection/>
    </xf>
    <xf numFmtId="0" fontId="6" fillId="34" borderId="88" xfId="0" applyNumberFormat="1" applyFont="1" applyFill="1" applyBorder="1" applyAlignment="1" applyProtection="1">
      <alignment horizontal="center" vertical="center" shrinkToFit="1"/>
      <protection/>
    </xf>
    <xf numFmtId="0" fontId="2" fillId="34" borderId="57" xfId="0" applyNumberFormat="1" applyFont="1" applyFill="1" applyBorder="1" applyAlignment="1" applyProtection="1">
      <alignment horizontal="center" vertical="center" shrinkToFit="1"/>
      <protection/>
    </xf>
    <xf numFmtId="0" fontId="2" fillId="34" borderId="58" xfId="0" applyNumberFormat="1" applyFont="1" applyFill="1" applyBorder="1" applyAlignment="1" applyProtection="1">
      <alignment horizontal="center" vertical="center" shrinkToFit="1"/>
      <protection/>
    </xf>
    <xf numFmtId="0" fontId="2" fillId="34" borderId="59" xfId="0" applyNumberFormat="1" applyFont="1" applyFill="1" applyBorder="1" applyAlignment="1" applyProtection="1">
      <alignment horizontal="center" vertical="center" shrinkToFit="1"/>
      <protection/>
    </xf>
    <xf numFmtId="0" fontId="9" fillId="0" borderId="47" xfId="0" applyNumberFormat="1" applyFont="1" applyFill="1" applyBorder="1" applyAlignment="1" applyProtection="1">
      <alignment horizontal="center" vertical="center" shrinkToFit="1"/>
      <protection/>
    </xf>
    <xf numFmtId="0" fontId="9" fillId="0" borderId="13" xfId="0" applyNumberFormat="1" applyFont="1" applyFill="1" applyBorder="1" applyAlignment="1" applyProtection="1">
      <alignment horizontal="center" vertical="center" shrinkToFit="1"/>
      <protection/>
    </xf>
    <xf numFmtId="0" fontId="9" fillId="0" borderId="29" xfId="0" applyNumberFormat="1" applyFont="1" applyFill="1" applyBorder="1" applyAlignment="1" applyProtection="1">
      <alignment horizontal="center" vertical="center" shrinkToFit="1"/>
      <protection/>
    </xf>
    <xf numFmtId="0" fontId="9" fillId="0" borderId="30" xfId="0" applyNumberFormat="1" applyFont="1" applyFill="1" applyBorder="1" applyAlignment="1" applyProtection="1">
      <alignment horizontal="center" vertical="center" shrinkToFit="1"/>
      <protection/>
    </xf>
    <xf numFmtId="0" fontId="6" fillId="34" borderId="89" xfId="0" applyNumberFormat="1" applyFont="1" applyFill="1" applyBorder="1" applyAlignment="1" applyProtection="1">
      <alignment horizontal="center" vertical="center" shrinkToFit="1"/>
      <protection/>
    </xf>
    <xf numFmtId="0" fontId="6" fillId="34" borderId="10" xfId="0" applyNumberFormat="1" applyFont="1" applyFill="1" applyBorder="1" applyAlignment="1" applyProtection="1">
      <alignment horizontal="center" vertical="center" shrinkToFit="1"/>
      <protection/>
    </xf>
    <xf numFmtId="0" fontId="6" fillId="34" borderId="77" xfId="0" applyNumberFormat="1" applyFont="1" applyFill="1" applyBorder="1" applyAlignment="1" applyProtection="1">
      <alignment horizontal="center" vertical="center" shrinkToFit="1"/>
      <protection/>
    </xf>
    <xf numFmtId="176" fontId="6" fillId="34" borderId="10" xfId="0" applyNumberFormat="1" applyFont="1" applyFill="1" applyBorder="1" applyAlignment="1" applyProtection="1">
      <alignment horizontal="center" vertical="center" shrinkToFit="1"/>
      <protection/>
    </xf>
    <xf numFmtId="176" fontId="6" fillId="34" borderId="77" xfId="0" applyNumberFormat="1" applyFont="1" applyFill="1" applyBorder="1" applyAlignment="1" applyProtection="1">
      <alignment horizontal="center" vertical="center" shrinkToFit="1"/>
      <protection/>
    </xf>
    <xf numFmtId="0" fontId="6" fillId="34" borderId="90" xfId="0" applyNumberFormat="1" applyFont="1" applyFill="1" applyBorder="1" applyAlignment="1" applyProtection="1">
      <alignment horizontal="center" vertical="center" shrinkToFit="1"/>
      <protection/>
    </xf>
    <xf numFmtId="0" fontId="6" fillId="34" borderId="91" xfId="0" applyNumberFormat="1" applyFont="1" applyFill="1" applyBorder="1" applyAlignment="1" applyProtection="1">
      <alignment horizontal="center" vertical="center" shrinkToFit="1"/>
      <protection/>
    </xf>
    <xf numFmtId="0" fontId="2" fillId="34" borderId="78" xfId="0" applyNumberFormat="1" applyFont="1" applyFill="1" applyBorder="1" applyAlignment="1" applyProtection="1">
      <alignment horizontal="center" vertical="center" shrinkToFit="1"/>
      <protection/>
    </xf>
    <xf numFmtId="0" fontId="2" fillId="34" borderId="79" xfId="0" applyNumberFormat="1" applyFont="1" applyFill="1" applyBorder="1" applyAlignment="1" applyProtection="1">
      <alignment horizontal="center" vertical="center" shrinkToFit="1"/>
      <protection/>
    </xf>
    <xf numFmtId="0" fontId="2" fillId="34" borderId="80" xfId="0" applyNumberFormat="1" applyFont="1" applyFill="1" applyBorder="1" applyAlignment="1" applyProtection="1">
      <alignment horizontal="center" vertical="center" shrinkToFit="1"/>
      <protection/>
    </xf>
    <xf numFmtId="0" fontId="9" fillId="0" borderId="76" xfId="0" applyNumberFormat="1" applyFont="1" applyFill="1" applyBorder="1" applyAlignment="1" applyProtection="1">
      <alignment horizontal="center" vertical="center" shrinkToFit="1"/>
      <protection/>
    </xf>
    <xf numFmtId="0" fontId="9" fillId="0" borderId="77" xfId="0" applyNumberFormat="1" applyFont="1" applyFill="1" applyBorder="1" applyAlignment="1" applyProtection="1">
      <alignment horizontal="center" vertical="center" shrinkToFit="1"/>
      <protection/>
    </xf>
    <xf numFmtId="0" fontId="2" fillId="34" borderId="89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77" xfId="0" applyNumberFormat="1" applyFont="1" applyFill="1" applyBorder="1" applyAlignment="1" applyProtection="1">
      <alignment horizontal="center" vertical="center"/>
      <protection/>
    </xf>
    <xf numFmtId="0" fontId="5" fillId="33" borderId="67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68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64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65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78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79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32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5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52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6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8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53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67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68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69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57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58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59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69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87" xfId="0" applyNumberFormat="1" applyFont="1" applyFill="1" applyBorder="1" applyAlignment="1" applyProtection="1">
      <alignment horizontal="center" vertical="center" shrinkToFit="1"/>
      <protection locked="0"/>
    </xf>
    <xf numFmtId="176" fontId="6" fillId="33" borderId="15" xfId="0" applyNumberFormat="1" applyFont="1" applyFill="1" applyBorder="1" applyAlignment="1" applyProtection="1">
      <alignment horizontal="center" vertical="center" shrinkToFit="1"/>
      <protection locked="0"/>
    </xf>
    <xf numFmtId="176" fontId="6" fillId="33" borderId="13" xfId="0" applyNumberFormat="1" applyFont="1" applyFill="1" applyBorder="1" applyAlignment="1" applyProtection="1">
      <alignment horizontal="center" vertical="center" shrinkToFit="1"/>
      <protection locked="0"/>
    </xf>
    <xf numFmtId="176" fontId="6" fillId="33" borderId="11" xfId="0" applyNumberFormat="1" applyFont="1" applyFill="1" applyBorder="1" applyAlignment="1" applyProtection="1">
      <alignment horizontal="center" vertical="center" shrinkToFit="1"/>
      <protection locked="0"/>
    </xf>
    <xf numFmtId="176" fontId="6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57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58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67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68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4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30" xfId="0" applyNumberFormat="1" applyFont="1" applyFill="1" applyBorder="1" applyAlignment="1" applyProtection="1">
      <alignment horizontal="center" vertical="center"/>
      <protection locked="0"/>
    </xf>
    <xf numFmtId="0" fontId="2" fillId="33" borderId="59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69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3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38" xfId="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9525</xdr:rowOff>
    </xdr:from>
    <xdr:to>
      <xdr:col>13</xdr:col>
      <xdr:colOff>38100</xdr:colOff>
      <xdr:row>5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04775" y="1228725"/>
          <a:ext cx="2286000" cy="6667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男子なら「１」，女子なら「２」を入力してください。セルをクリックすると右下に▼マークが出ます。それをクリックすると「１」「２」が選択できます。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123825</xdr:colOff>
      <xdr:row>1</xdr:row>
      <xdr:rowOff>104775</xdr:rowOff>
    </xdr:from>
    <xdr:to>
      <xdr:col>7</xdr:col>
      <xdr:colOff>114300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847725" y="866775"/>
          <a:ext cx="533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14</xdr:row>
      <xdr:rowOff>76200</xdr:rowOff>
    </xdr:from>
    <xdr:to>
      <xdr:col>21</xdr:col>
      <xdr:colOff>152400</xdr:colOff>
      <xdr:row>15</xdr:row>
      <xdr:rowOff>304800</xdr:rowOff>
    </xdr:to>
    <xdr:sp>
      <xdr:nvSpPr>
        <xdr:cNvPr id="3" name="Rectangle 3"/>
        <xdr:cNvSpPr>
          <a:spLocks/>
        </xdr:cNvSpPr>
      </xdr:nvSpPr>
      <xdr:spPr>
        <a:xfrm>
          <a:off x="2000250" y="4314825"/>
          <a:ext cx="1952625" cy="4000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姓と名は，別々のセルに入力しえてください。</a:t>
          </a:r>
        </a:p>
      </xdr:txBody>
    </xdr:sp>
    <xdr:clientData/>
  </xdr:twoCellAnchor>
  <xdr:twoCellAnchor>
    <xdr:from>
      <xdr:col>9</xdr:col>
      <xdr:colOff>161925</xdr:colOff>
      <xdr:row>7</xdr:row>
      <xdr:rowOff>171450</xdr:rowOff>
    </xdr:from>
    <xdr:to>
      <xdr:col>10</xdr:col>
      <xdr:colOff>123825</xdr:colOff>
      <xdr:row>8</xdr:row>
      <xdr:rowOff>76200</xdr:rowOff>
    </xdr:to>
    <xdr:sp>
      <xdr:nvSpPr>
        <xdr:cNvPr id="4" name="Line 7"/>
        <xdr:cNvSpPr>
          <a:spLocks/>
        </xdr:cNvSpPr>
      </xdr:nvSpPr>
      <xdr:spPr>
        <a:xfrm flipH="1" flipV="1">
          <a:off x="1790700" y="2533650"/>
          <a:ext cx="142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6</xdr:row>
      <xdr:rowOff>85725</xdr:rowOff>
    </xdr:from>
    <xdr:to>
      <xdr:col>11</xdr:col>
      <xdr:colOff>104775</xdr:colOff>
      <xdr:row>8</xdr:row>
      <xdr:rowOff>76200</xdr:rowOff>
    </xdr:to>
    <xdr:sp>
      <xdr:nvSpPr>
        <xdr:cNvPr id="5" name="Line 9"/>
        <xdr:cNvSpPr>
          <a:spLocks/>
        </xdr:cNvSpPr>
      </xdr:nvSpPr>
      <xdr:spPr>
        <a:xfrm flipH="1" flipV="1">
          <a:off x="1762125" y="2276475"/>
          <a:ext cx="3333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9</xdr:row>
      <xdr:rowOff>161925</xdr:rowOff>
    </xdr:from>
    <xdr:to>
      <xdr:col>37</xdr:col>
      <xdr:colOff>114300</xdr:colOff>
      <xdr:row>12</xdr:row>
      <xdr:rowOff>142875</xdr:rowOff>
    </xdr:to>
    <xdr:sp>
      <xdr:nvSpPr>
        <xdr:cNvPr id="6" name="Rectangle 11"/>
        <xdr:cNvSpPr>
          <a:spLocks/>
        </xdr:cNvSpPr>
      </xdr:nvSpPr>
      <xdr:spPr>
        <a:xfrm>
          <a:off x="4581525" y="3095625"/>
          <a:ext cx="2228850" cy="7143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どちらかに○を入れてください。セルをクリックすると右下に▼マークが出ます。それをクリックすると「○」か空白が選択できます。</a:t>
          </a:r>
        </a:p>
      </xdr:txBody>
    </xdr:sp>
    <xdr:clientData/>
  </xdr:twoCellAnchor>
  <xdr:twoCellAnchor>
    <xdr:from>
      <xdr:col>32</xdr:col>
      <xdr:colOff>152400</xdr:colOff>
      <xdr:row>7</xdr:row>
      <xdr:rowOff>238125</xdr:rowOff>
    </xdr:from>
    <xdr:to>
      <xdr:col>37</xdr:col>
      <xdr:colOff>76200</xdr:colOff>
      <xdr:row>9</xdr:row>
      <xdr:rowOff>171450</xdr:rowOff>
    </xdr:to>
    <xdr:sp>
      <xdr:nvSpPr>
        <xdr:cNvPr id="7" name="Line 12"/>
        <xdr:cNvSpPr>
          <a:spLocks/>
        </xdr:cNvSpPr>
      </xdr:nvSpPr>
      <xdr:spPr>
        <a:xfrm flipV="1">
          <a:off x="5943600" y="2600325"/>
          <a:ext cx="8286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7</xdr:row>
      <xdr:rowOff>219075</xdr:rowOff>
    </xdr:from>
    <xdr:to>
      <xdr:col>32</xdr:col>
      <xdr:colOff>142875</xdr:colOff>
      <xdr:row>9</xdr:row>
      <xdr:rowOff>161925</xdr:rowOff>
    </xdr:to>
    <xdr:sp>
      <xdr:nvSpPr>
        <xdr:cNvPr id="8" name="Line 13"/>
        <xdr:cNvSpPr>
          <a:spLocks/>
        </xdr:cNvSpPr>
      </xdr:nvSpPr>
      <xdr:spPr>
        <a:xfrm flipH="1" flipV="1">
          <a:off x="5724525" y="2581275"/>
          <a:ext cx="209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17</xdr:row>
      <xdr:rowOff>180975</xdr:rowOff>
    </xdr:from>
    <xdr:to>
      <xdr:col>24</xdr:col>
      <xdr:colOff>76200</xdr:colOff>
      <xdr:row>19</xdr:row>
      <xdr:rowOff>238125</xdr:rowOff>
    </xdr:to>
    <xdr:sp>
      <xdr:nvSpPr>
        <xdr:cNvPr id="9" name="Rectangle 16"/>
        <xdr:cNvSpPr>
          <a:spLocks/>
        </xdr:cNvSpPr>
      </xdr:nvSpPr>
      <xdr:spPr>
        <a:xfrm>
          <a:off x="1419225" y="5162550"/>
          <a:ext cx="3000375" cy="6286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キャプテンには，丸数字を記入してください。「１」を変換すると「①」が出てきます。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キャプテンの背番号のみ全角になります。</a:t>
          </a:r>
        </a:p>
      </xdr:txBody>
    </xdr:sp>
    <xdr:clientData/>
  </xdr:twoCellAnchor>
  <xdr:twoCellAnchor>
    <xdr:from>
      <xdr:col>10</xdr:col>
      <xdr:colOff>9525</xdr:colOff>
      <xdr:row>8</xdr:row>
      <xdr:rowOff>76200</xdr:rowOff>
    </xdr:from>
    <xdr:to>
      <xdr:col>20</xdr:col>
      <xdr:colOff>152400</xdr:colOff>
      <xdr:row>9</xdr:row>
      <xdr:rowOff>295275</xdr:rowOff>
    </xdr:to>
    <xdr:sp>
      <xdr:nvSpPr>
        <xdr:cNvPr id="10" name="Rectangle 18"/>
        <xdr:cNvSpPr>
          <a:spLocks/>
        </xdr:cNvSpPr>
      </xdr:nvSpPr>
      <xdr:spPr>
        <a:xfrm>
          <a:off x="1819275" y="2838450"/>
          <a:ext cx="1952625" cy="3905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姓と名は，別々のセルに入力しえてください。</a:t>
          </a:r>
        </a:p>
      </xdr:txBody>
    </xdr:sp>
    <xdr:clientData/>
  </xdr:twoCellAnchor>
  <xdr:twoCellAnchor>
    <xdr:from>
      <xdr:col>15</xdr:col>
      <xdr:colOff>28575</xdr:colOff>
      <xdr:row>5</xdr:row>
      <xdr:rowOff>200025</xdr:rowOff>
    </xdr:from>
    <xdr:to>
      <xdr:col>26</xdr:col>
      <xdr:colOff>66675</xdr:colOff>
      <xdr:row>7</xdr:row>
      <xdr:rowOff>180975</xdr:rowOff>
    </xdr:to>
    <xdr:sp>
      <xdr:nvSpPr>
        <xdr:cNvPr id="11" name="Rectangle 18"/>
        <xdr:cNvSpPr>
          <a:spLocks/>
        </xdr:cNvSpPr>
      </xdr:nvSpPr>
      <xdr:spPr>
        <a:xfrm>
          <a:off x="2743200" y="1990725"/>
          <a:ext cx="2028825" cy="552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電話・ＦＡＸ・郵便番号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背番号・学年・身長等の数字は，半角で入力してください。</a:t>
          </a:r>
        </a:p>
      </xdr:txBody>
    </xdr:sp>
    <xdr:clientData/>
  </xdr:twoCellAnchor>
  <xdr:twoCellAnchor>
    <xdr:from>
      <xdr:col>8</xdr:col>
      <xdr:colOff>114300</xdr:colOff>
      <xdr:row>5</xdr:row>
      <xdr:rowOff>238125</xdr:rowOff>
    </xdr:from>
    <xdr:to>
      <xdr:col>15</xdr:col>
      <xdr:colOff>19050</xdr:colOff>
      <xdr:row>5</xdr:row>
      <xdr:rowOff>390525</xdr:rowOff>
    </xdr:to>
    <xdr:sp>
      <xdr:nvSpPr>
        <xdr:cNvPr id="12" name="Line 9"/>
        <xdr:cNvSpPr>
          <a:spLocks/>
        </xdr:cNvSpPr>
      </xdr:nvSpPr>
      <xdr:spPr>
        <a:xfrm flipH="1" flipV="1">
          <a:off x="1562100" y="2028825"/>
          <a:ext cx="11715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3</xdr:row>
      <xdr:rowOff>295275</xdr:rowOff>
    </xdr:from>
    <xdr:to>
      <xdr:col>25</xdr:col>
      <xdr:colOff>85725</xdr:colOff>
      <xdr:row>5</xdr:row>
      <xdr:rowOff>200025</xdr:rowOff>
    </xdr:to>
    <xdr:sp>
      <xdr:nvSpPr>
        <xdr:cNvPr id="13" name="Line 12"/>
        <xdr:cNvSpPr>
          <a:spLocks/>
        </xdr:cNvSpPr>
      </xdr:nvSpPr>
      <xdr:spPr>
        <a:xfrm flipV="1">
          <a:off x="4429125" y="1514475"/>
          <a:ext cx="1809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21</xdr:row>
      <xdr:rowOff>9525</xdr:rowOff>
    </xdr:from>
    <xdr:to>
      <xdr:col>25</xdr:col>
      <xdr:colOff>133350</xdr:colOff>
      <xdr:row>22</xdr:row>
      <xdr:rowOff>161925</xdr:rowOff>
    </xdr:to>
    <xdr:sp>
      <xdr:nvSpPr>
        <xdr:cNvPr id="14" name="Rectangle 18"/>
        <xdr:cNvSpPr>
          <a:spLocks/>
        </xdr:cNvSpPr>
      </xdr:nvSpPr>
      <xdr:spPr>
        <a:xfrm>
          <a:off x="2638425" y="6134100"/>
          <a:ext cx="2019300" cy="552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電話・ＦＡＸ・郵便番号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背番号・学年・身長等の数字は，半角で入力してください。</a:t>
          </a:r>
        </a:p>
      </xdr:txBody>
    </xdr:sp>
    <xdr:clientData/>
  </xdr:twoCellAnchor>
  <xdr:twoCellAnchor>
    <xdr:from>
      <xdr:col>25</xdr:col>
      <xdr:colOff>123825</xdr:colOff>
      <xdr:row>21</xdr:row>
      <xdr:rowOff>85725</xdr:rowOff>
    </xdr:from>
    <xdr:to>
      <xdr:col>27</xdr:col>
      <xdr:colOff>152400</xdr:colOff>
      <xdr:row>21</xdr:row>
      <xdr:rowOff>295275</xdr:rowOff>
    </xdr:to>
    <xdr:sp>
      <xdr:nvSpPr>
        <xdr:cNvPr id="15" name="Line 12"/>
        <xdr:cNvSpPr>
          <a:spLocks/>
        </xdr:cNvSpPr>
      </xdr:nvSpPr>
      <xdr:spPr>
        <a:xfrm flipV="1">
          <a:off x="4648200" y="6210300"/>
          <a:ext cx="390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21</xdr:row>
      <xdr:rowOff>171450</xdr:rowOff>
    </xdr:from>
    <xdr:to>
      <xdr:col>14</xdr:col>
      <xdr:colOff>104775</xdr:colOff>
      <xdr:row>21</xdr:row>
      <xdr:rowOff>257175</xdr:rowOff>
    </xdr:to>
    <xdr:sp>
      <xdr:nvSpPr>
        <xdr:cNvPr id="16" name="Line 9"/>
        <xdr:cNvSpPr>
          <a:spLocks/>
        </xdr:cNvSpPr>
      </xdr:nvSpPr>
      <xdr:spPr>
        <a:xfrm flipH="1" flipV="1">
          <a:off x="866775" y="6296025"/>
          <a:ext cx="1771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28</xdr:row>
      <xdr:rowOff>66675</xdr:rowOff>
    </xdr:from>
    <xdr:to>
      <xdr:col>28</xdr:col>
      <xdr:colOff>85725</xdr:colOff>
      <xdr:row>32</xdr:row>
      <xdr:rowOff>133350</xdr:rowOff>
    </xdr:to>
    <xdr:sp>
      <xdr:nvSpPr>
        <xdr:cNvPr id="17" name="Rectangle 18"/>
        <xdr:cNvSpPr>
          <a:spLocks/>
        </xdr:cNvSpPr>
      </xdr:nvSpPr>
      <xdr:spPr>
        <a:xfrm>
          <a:off x="2590800" y="8305800"/>
          <a:ext cx="2562225" cy="12096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参加承諾書で，個人情報に関する掲載を承諾しない選手にはリストから「×」を選択してください。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その際プラグラムには空欄で記載されます。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セルをクリックすると右上に▼マークが出ます。それをクリックすると「○」か「×」が選択できます。</a:t>
          </a:r>
        </a:p>
      </xdr:txBody>
    </xdr:sp>
    <xdr:clientData/>
  </xdr:twoCellAnchor>
  <xdr:twoCellAnchor>
    <xdr:from>
      <xdr:col>28</xdr:col>
      <xdr:colOff>85725</xdr:colOff>
      <xdr:row>27</xdr:row>
      <xdr:rowOff>171450</xdr:rowOff>
    </xdr:from>
    <xdr:to>
      <xdr:col>34</xdr:col>
      <xdr:colOff>161925</xdr:colOff>
      <xdr:row>29</xdr:row>
      <xdr:rowOff>57150</xdr:rowOff>
    </xdr:to>
    <xdr:sp>
      <xdr:nvSpPr>
        <xdr:cNvPr id="18" name="Line 12"/>
        <xdr:cNvSpPr>
          <a:spLocks/>
        </xdr:cNvSpPr>
      </xdr:nvSpPr>
      <xdr:spPr>
        <a:xfrm flipV="1">
          <a:off x="5153025" y="8010525"/>
          <a:ext cx="1162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25</xdr:row>
      <xdr:rowOff>200025</xdr:rowOff>
    </xdr:from>
    <xdr:to>
      <xdr:col>27</xdr:col>
      <xdr:colOff>142875</xdr:colOff>
      <xdr:row>27</xdr:row>
      <xdr:rowOff>47625</xdr:rowOff>
    </xdr:to>
    <xdr:sp>
      <xdr:nvSpPr>
        <xdr:cNvPr id="19" name="Rectangle 18"/>
        <xdr:cNvSpPr>
          <a:spLocks/>
        </xdr:cNvSpPr>
      </xdr:nvSpPr>
      <xdr:spPr>
        <a:xfrm>
          <a:off x="3009900" y="7467600"/>
          <a:ext cx="2019300" cy="419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身長の小数点以下は，四捨五入してください。</a:t>
          </a:r>
        </a:p>
      </xdr:txBody>
    </xdr:sp>
    <xdr:clientData/>
  </xdr:twoCellAnchor>
  <xdr:twoCellAnchor>
    <xdr:from>
      <xdr:col>27</xdr:col>
      <xdr:colOff>152400</xdr:colOff>
      <xdr:row>25</xdr:row>
      <xdr:rowOff>257175</xdr:rowOff>
    </xdr:from>
    <xdr:to>
      <xdr:col>32</xdr:col>
      <xdr:colOff>38100</xdr:colOff>
      <xdr:row>25</xdr:row>
      <xdr:rowOff>333375</xdr:rowOff>
    </xdr:to>
    <xdr:sp>
      <xdr:nvSpPr>
        <xdr:cNvPr id="20" name="Line 12"/>
        <xdr:cNvSpPr>
          <a:spLocks/>
        </xdr:cNvSpPr>
      </xdr:nvSpPr>
      <xdr:spPr>
        <a:xfrm flipV="1">
          <a:off x="5038725" y="7524750"/>
          <a:ext cx="790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95250</xdr:rowOff>
    </xdr:from>
    <xdr:to>
      <xdr:col>6</xdr:col>
      <xdr:colOff>152400</xdr:colOff>
      <xdr:row>0</xdr:row>
      <xdr:rowOff>457200</xdr:rowOff>
    </xdr:to>
    <xdr:sp>
      <xdr:nvSpPr>
        <xdr:cNvPr id="21" name="Rectangle 14"/>
        <xdr:cNvSpPr>
          <a:spLocks/>
        </xdr:cNvSpPr>
      </xdr:nvSpPr>
      <xdr:spPr>
        <a:xfrm>
          <a:off x="114300" y="95250"/>
          <a:ext cx="1123950" cy="361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黄色の部分に入力してください。</a:t>
          </a:r>
        </a:p>
      </xdr:txBody>
    </xdr:sp>
    <xdr:clientData/>
  </xdr:twoCellAnchor>
  <xdr:twoCellAnchor>
    <xdr:from>
      <xdr:col>18</xdr:col>
      <xdr:colOff>114300</xdr:colOff>
      <xdr:row>0</xdr:row>
      <xdr:rowOff>57150</xdr:rowOff>
    </xdr:from>
    <xdr:to>
      <xdr:col>37</xdr:col>
      <xdr:colOff>95250</xdr:colOff>
      <xdr:row>0</xdr:row>
      <xdr:rowOff>695325</xdr:rowOff>
    </xdr:to>
    <xdr:sp>
      <xdr:nvSpPr>
        <xdr:cNvPr id="22" name="Rectangle 14"/>
        <xdr:cNvSpPr>
          <a:spLocks/>
        </xdr:cNvSpPr>
      </xdr:nvSpPr>
      <xdr:spPr>
        <a:xfrm>
          <a:off x="3371850" y="57150"/>
          <a:ext cx="3419475" cy="638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チーム番号シートからチーム番号を調べ，４桁の半角数字を入力してください。学校名とブロック名が自動で入力されます。</a:t>
          </a:r>
        </a:p>
      </xdr:txBody>
    </xdr:sp>
    <xdr:clientData/>
  </xdr:twoCellAnchor>
  <xdr:twoCellAnchor>
    <xdr:from>
      <xdr:col>22</xdr:col>
      <xdr:colOff>28575</xdr:colOff>
      <xdr:row>0</xdr:row>
      <xdr:rowOff>695325</xdr:rowOff>
    </xdr:from>
    <xdr:to>
      <xdr:col>27</xdr:col>
      <xdr:colOff>47625</xdr:colOff>
      <xdr:row>1</xdr:row>
      <xdr:rowOff>133350</xdr:rowOff>
    </xdr:to>
    <xdr:sp>
      <xdr:nvSpPr>
        <xdr:cNvPr id="23" name="Line 12"/>
        <xdr:cNvSpPr>
          <a:spLocks/>
        </xdr:cNvSpPr>
      </xdr:nvSpPr>
      <xdr:spPr>
        <a:xfrm flipH="1">
          <a:off x="4010025" y="695325"/>
          <a:ext cx="9239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17</xdr:row>
      <xdr:rowOff>76200</xdr:rowOff>
    </xdr:from>
    <xdr:to>
      <xdr:col>7</xdr:col>
      <xdr:colOff>161925</xdr:colOff>
      <xdr:row>17</xdr:row>
      <xdr:rowOff>323850</xdr:rowOff>
    </xdr:to>
    <xdr:sp>
      <xdr:nvSpPr>
        <xdr:cNvPr id="24" name="Line 9"/>
        <xdr:cNvSpPr>
          <a:spLocks/>
        </xdr:cNvSpPr>
      </xdr:nvSpPr>
      <xdr:spPr>
        <a:xfrm flipH="1" flipV="1">
          <a:off x="819150" y="5057775"/>
          <a:ext cx="609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</xdr:colOff>
      <xdr:row>0</xdr:row>
      <xdr:rowOff>238125</xdr:rowOff>
    </xdr:from>
    <xdr:to>
      <xdr:col>41</xdr:col>
      <xdr:colOff>123825</xdr:colOff>
      <xdr:row>37</xdr:row>
      <xdr:rowOff>285750</xdr:rowOff>
    </xdr:to>
    <xdr:sp>
      <xdr:nvSpPr>
        <xdr:cNvPr id="25" name="Rectangle 67"/>
        <xdr:cNvSpPr>
          <a:spLocks/>
        </xdr:cNvSpPr>
      </xdr:nvSpPr>
      <xdr:spPr>
        <a:xfrm>
          <a:off x="7105650" y="238125"/>
          <a:ext cx="466725" cy="10744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このページを印刷したものを見ながら、入力シートに入力してください。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8"/>
  <sheetViews>
    <sheetView showGridLines="0" tabSelected="1" view="pageBreakPreview" zoomScaleSheetLayoutView="100" zoomScalePageLayoutView="0" workbookViewId="0" topLeftCell="A1">
      <selection activeCell="A1" sqref="A1:AL1"/>
    </sheetView>
  </sheetViews>
  <sheetFormatPr defaultColWidth="2.50390625" defaultRowHeight="13.5"/>
  <cols>
    <col min="1" max="38" width="2.375" style="3" customWidth="1"/>
    <col min="39" max="16384" width="2.50390625" style="3" customWidth="1"/>
  </cols>
  <sheetData>
    <row r="1" spans="1:38" ht="60" customHeight="1" thickBot="1">
      <c r="A1" s="60" t="s">
        <v>568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1:36" s="2" customFormat="1" ht="22.5" customHeight="1" thickBot="1">
      <c r="A2" s="62" t="s">
        <v>570</v>
      </c>
      <c r="B2" s="63"/>
      <c r="C2" s="63"/>
      <c r="D2" s="63"/>
      <c r="E2" s="63"/>
      <c r="F2" s="63"/>
      <c r="G2" s="63"/>
      <c r="H2" s="64">
        <v>1</v>
      </c>
      <c r="I2" s="65"/>
      <c r="J2" s="66"/>
      <c r="K2" s="67" t="s">
        <v>571</v>
      </c>
      <c r="L2" s="63"/>
      <c r="M2" s="63"/>
      <c r="N2" s="63"/>
      <c r="O2" s="63"/>
      <c r="P2" s="63"/>
      <c r="Q2" s="63"/>
      <c r="R2" s="64">
        <v>1101</v>
      </c>
      <c r="S2" s="65"/>
      <c r="T2" s="65"/>
      <c r="U2" s="65"/>
      <c r="V2" s="65"/>
      <c r="W2" s="65"/>
      <c r="X2" s="66"/>
      <c r="Y2" s="68" t="str">
        <f>VLOOKUP(R2,'チーム番号'!A2:E500,2,FALSE)</f>
        <v>横浜</v>
      </c>
      <c r="Z2" s="69"/>
      <c r="AA2" s="69"/>
      <c r="AB2" s="69"/>
      <c r="AC2" s="70" t="s">
        <v>572</v>
      </c>
      <c r="AD2" s="70"/>
      <c r="AE2" s="70"/>
      <c r="AF2" s="70"/>
      <c r="AG2" s="71"/>
      <c r="AH2" s="1"/>
      <c r="AI2" s="1"/>
      <c r="AJ2" s="1"/>
    </row>
    <row r="3" spans="1:38" ht="13.5" customHeight="1">
      <c r="A3" s="42" t="s">
        <v>2</v>
      </c>
      <c r="B3" s="43"/>
      <c r="C3" s="43"/>
      <c r="D3" s="44"/>
      <c r="E3" s="48" t="str">
        <f>VLOOKUP(R2,'チーム番号'!A2:E500,5,FALSE)</f>
        <v>横浜市立市場中学校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54" t="s">
        <v>1</v>
      </c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6"/>
    </row>
    <row r="4" spans="1:38" ht="31.5" customHeight="1">
      <c r="A4" s="45"/>
      <c r="B4" s="46"/>
      <c r="C4" s="46"/>
      <c r="D4" s="47"/>
      <c r="E4" s="5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57" t="s">
        <v>632</v>
      </c>
      <c r="Z4" s="58"/>
      <c r="AA4" s="58"/>
      <c r="AB4" s="58"/>
      <c r="AC4" s="4" t="s">
        <v>3</v>
      </c>
      <c r="AD4" s="58" t="s">
        <v>633</v>
      </c>
      <c r="AE4" s="58"/>
      <c r="AF4" s="58"/>
      <c r="AG4" s="58"/>
      <c r="AH4" s="4" t="s">
        <v>3</v>
      </c>
      <c r="AI4" s="58" t="s">
        <v>634</v>
      </c>
      <c r="AJ4" s="58"/>
      <c r="AK4" s="58"/>
      <c r="AL4" s="59"/>
    </row>
    <row r="5" spans="1:38" ht="13.5">
      <c r="A5" s="72" t="s">
        <v>5</v>
      </c>
      <c r="B5" s="73"/>
      <c r="C5" s="73"/>
      <c r="D5" s="74"/>
      <c r="E5" s="75" t="s">
        <v>21</v>
      </c>
      <c r="F5" s="76"/>
      <c r="G5" s="76"/>
      <c r="H5" s="76"/>
      <c r="I5" s="76"/>
      <c r="J5" s="77"/>
      <c r="K5" s="78" t="s">
        <v>631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83" t="s">
        <v>4</v>
      </c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5"/>
    </row>
    <row r="6" spans="1:38" ht="31.5" customHeight="1">
      <c r="A6" s="45"/>
      <c r="B6" s="46"/>
      <c r="C6" s="46"/>
      <c r="D6" s="47"/>
      <c r="E6" s="86">
        <v>220</v>
      </c>
      <c r="F6" s="87"/>
      <c r="G6" s="5" t="s">
        <v>19</v>
      </c>
      <c r="H6" s="88" t="s">
        <v>630</v>
      </c>
      <c r="I6" s="88"/>
      <c r="J6" s="89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2"/>
      <c r="Y6" s="57" t="s">
        <v>632</v>
      </c>
      <c r="Z6" s="58"/>
      <c r="AA6" s="58"/>
      <c r="AB6" s="58"/>
      <c r="AC6" s="4" t="s">
        <v>3</v>
      </c>
      <c r="AD6" s="58" t="s">
        <v>635</v>
      </c>
      <c r="AE6" s="58"/>
      <c r="AF6" s="58"/>
      <c r="AG6" s="58"/>
      <c r="AH6" s="4" t="s">
        <v>3</v>
      </c>
      <c r="AI6" s="58" t="s">
        <v>636</v>
      </c>
      <c r="AJ6" s="58"/>
      <c r="AK6" s="58"/>
      <c r="AL6" s="59"/>
    </row>
    <row r="7" spans="1:38" ht="13.5">
      <c r="A7" s="103" t="s">
        <v>0</v>
      </c>
      <c r="B7" s="104"/>
      <c r="C7" s="104"/>
      <c r="D7" s="105"/>
      <c r="E7" s="106" t="s">
        <v>639</v>
      </c>
      <c r="F7" s="107"/>
      <c r="G7" s="107"/>
      <c r="H7" s="107"/>
      <c r="I7" s="107"/>
      <c r="J7" s="107"/>
      <c r="K7" s="107" t="s">
        <v>640</v>
      </c>
      <c r="L7" s="107"/>
      <c r="M7" s="107"/>
      <c r="N7" s="107"/>
      <c r="O7" s="107"/>
      <c r="P7" s="108"/>
      <c r="Q7" s="109" t="s">
        <v>0</v>
      </c>
      <c r="R7" s="104"/>
      <c r="S7" s="104"/>
      <c r="T7" s="105"/>
      <c r="U7" s="110" t="s">
        <v>650</v>
      </c>
      <c r="V7" s="111"/>
      <c r="W7" s="111"/>
      <c r="X7" s="111"/>
      <c r="Y7" s="111"/>
      <c r="Z7" s="111"/>
      <c r="AA7" s="111" t="s">
        <v>652</v>
      </c>
      <c r="AB7" s="111"/>
      <c r="AC7" s="111"/>
      <c r="AD7" s="111"/>
      <c r="AE7" s="112"/>
      <c r="AF7" s="90" t="s">
        <v>569</v>
      </c>
      <c r="AG7" s="91"/>
      <c r="AH7" s="91"/>
      <c r="AI7" s="91"/>
      <c r="AJ7" s="91"/>
      <c r="AK7" s="91"/>
      <c r="AL7" s="92"/>
    </row>
    <row r="8" spans="1:38" ht="31.5" customHeight="1">
      <c r="A8" s="45" t="s">
        <v>7</v>
      </c>
      <c r="B8" s="46"/>
      <c r="C8" s="46"/>
      <c r="D8" s="47"/>
      <c r="E8" s="93" t="s">
        <v>637</v>
      </c>
      <c r="F8" s="94"/>
      <c r="G8" s="94"/>
      <c r="H8" s="94"/>
      <c r="I8" s="94"/>
      <c r="J8" s="94"/>
      <c r="K8" s="94" t="s">
        <v>638</v>
      </c>
      <c r="L8" s="94"/>
      <c r="M8" s="94"/>
      <c r="N8" s="94"/>
      <c r="O8" s="94"/>
      <c r="P8" s="95"/>
      <c r="Q8" s="96" t="s">
        <v>8</v>
      </c>
      <c r="R8" s="97"/>
      <c r="S8" s="97"/>
      <c r="T8" s="98"/>
      <c r="U8" s="99" t="s">
        <v>649</v>
      </c>
      <c r="V8" s="100"/>
      <c r="W8" s="100"/>
      <c r="X8" s="100"/>
      <c r="Y8" s="100"/>
      <c r="Z8" s="100"/>
      <c r="AA8" s="100" t="s">
        <v>651</v>
      </c>
      <c r="AB8" s="100"/>
      <c r="AC8" s="100"/>
      <c r="AD8" s="100"/>
      <c r="AE8" s="101"/>
      <c r="AF8" s="9"/>
      <c r="AG8" s="102" t="s">
        <v>18</v>
      </c>
      <c r="AH8" s="102"/>
      <c r="AI8" s="6" t="s">
        <v>20</v>
      </c>
      <c r="AJ8" s="102" t="s">
        <v>11</v>
      </c>
      <c r="AK8" s="102"/>
      <c r="AL8" s="10" t="s">
        <v>566</v>
      </c>
    </row>
    <row r="9" spans="1:38" ht="13.5">
      <c r="A9" s="103" t="s">
        <v>0</v>
      </c>
      <c r="B9" s="104"/>
      <c r="C9" s="104"/>
      <c r="D9" s="105"/>
      <c r="E9" s="125" t="s">
        <v>643</v>
      </c>
      <c r="F9" s="126"/>
      <c r="G9" s="126"/>
      <c r="H9" s="126"/>
      <c r="I9" s="126"/>
      <c r="J9" s="126"/>
      <c r="K9" s="126" t="s">
        <v>644</v>
      </c>
      <c r="L9" s="126"/>
      <c r="M9" s="126"/>
      <c r="N9" s="126"/>
      <c r="O9" s="126"/>
      <c r="P9" s="127"/>
      <c r="Q9" s="109" t="s">
        <v>0</v>
      </c>
      <c r="R9" s="104"/>
      <c r="S9" s="104"/>
      <c r="T9" s="105"/>
      <c r="U9" s="125" t="s">
        <v>646</v>
      </c>
      <c r="V9" s="126"/>
      <c r="W9" s="126"/>
      <c r="X9" s="126"/>
      <c r="Y9" s="126"/>
      <c r="Z9" s="126"/>
      <c r="AA9" s="126" t="s">
        <v>647</v>
      </c>
      <c r="AB9" s="126"/>
      <c r="AC9" s="126"/>
      <c r="AD9" s="126"/>
      <c r="AE9" s="127"/>
      <c r="AF9" s="113"/>
      <c r="AG9" s="114"/>
      <c r="AH9" s="114"/>
      <c r="AI9" s="114"/>
      <c r="AJ9" s="114"/>
      <c r="AK9" s="114"/>
      <c r="AL9" s="115"/>
    </row>
    <row r="10" spans="1:38" ht="31.5" customHeight="1" thickBot="1">
      <c r="A10" s="119" t="s">
        <v>10</v>
      </c>
      <c r="B10" s="120"/>
      <c r="C10" s="120"/>
      <c r="D10" s="121"/>
      <c r="E10" s="122" t="s">
        <v>641</v>
      </c>
      <c r="F10" s="123"/>
      <c r="G10" s="123"/>
      <c r="H10" s="123"/>
      <c r="I10" s="123"/>
      <c r="J10" s="123"/>
      <c r="K10" s="123" t="s">
        <v>642</v>
      </c>
      <c r="L10" s="123"/>
      <c r="M10" s="123"/>
      <c r="N10" s="123"/>
      <c r="O10" s="123"/>
      <c r="P10" s="124"/>
      <c r="Q10" s="120" t="s">
        <v>12</v>
      </c>
      <c r="R10" s="120"/>
      <c r="S10" s="120"/>
      <c r="T10" s="121"/>
      <c r="U10" s="122" t="s">
        <v>645</v>
      </c>
      <c r="V10" s="123"/>
      <c r="W10" s="123"/>
      <c r="X10" s="123"/>
      <c r="Y10" s="123"/>
      <c r="Z10" s="123"/>
      <c r="AA10" s="123" t="s">
        <v>648</v>
      </c>
      <c r="AB10" s="123"/>
      <c r="AC10" s="123"/>
      <c r="AD10" s="123"/>
      <c r="AE10" s="124"/>
      <c r="AF10" s="116"/>
      <c r="AG10" s="117"/>
      <c r="AH10" s="117"/>
      <c r="AI10" s="117"/>
      <c r="AJ10" s="117"/>
      <c r="AK10" s="117"/>
      <c r="AL10" s="118"/>
    </row>
    <row r="11" ht="6" customHeight="1"/>
    <row r="12" spans="1:38" ht="20.25" customHeight="1" thickBot="1">
      <c r="A12" s="142" t="s">
        <v>13</v>
      </c>
      <c r="B12" s="142"/>
      <c r="C12" s="142"/>
      <c r="D12" s="142"/>
      <c r="E12" s="142"/>
      <c r="F12" s="142"/>
      <c r="G12" s="143" t="s">
        <v>549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ht="13.5" customHeight="1">
      <c r="A13" s="144" t="s">
        <v>14</v>
      </c>
      <c r="B13" s="145"/>
      <c r="C13" s="148" t="s">
        <v>15</v>
      </c>
      <c r="D13" s="148"/>
      <c r="E13" s="148"/>
      <c r="F13" s="149"/>
      <c r="G13" s="152" t="s">
        <v>16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 t="s">
        <v>16</v>
      </c>
      <c r="R13" s="153"/>
      <c r="S13" s="153"/>
      <c r="T13" s="153"/>
      <c r="U13" s="153"/>
      <c r="V13" s="153"/>
      <c r="W13" s="153"/>
      <c r="X13" s="153"/>
      <c r="Y13" s="153"/>
      <c r="Z13" s="154"/>
      <c r="AA13" s="155" t="s">
        <v>17</v>
      </c>
      <c r="AB13" s="148"/>
      <c r="AC13" s="148"/>
      <c r="AD13" s="149"/>
      <c r="AE13" s="157" t="s">
        <v>22</v>
      </c>
      <c r="AF13" s="148"/>
      <c r="AG13" s="148"/>
      <c r="AH13" s="149"/>
      <c r="AI13" s="157" t="s">
        <v>23</v>
      </c>
      <c r="AJ13" s="148"/>
      <c r="AK13" s="148"/>
      <c r="AL13" s="158"/>
    </row>
    <row r="14" spans="1:38" ht="31.5" customHeight="1">
      <c r="A14" s="146"/>
      <c r="B14" s="147"/>
      <c r="C14" s="150"/>
      <c r="D14" s="150"/>
      <c r="E14" s="150"/>
      <c r="F14" s="151"/>
      <c r="G14" s="160" t="s">
        <v>551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 t="s">
        <v>552</v>
      </c>
      <c r="R14" s="128"/>
      <c r="S14" s="128"/>
      <c r="T14" s="128"/>
      <c r="U14" s="128"/>
      <c r="V14" s="128"/>
      <c r="W14" s="128"/>
      <c r="X14" s="128"/>
      <c r="Y14" s="128"/>
      <c r="Z14" s="129"/>
      <c r="AA14" s="156"/>
      <c r="AB14" s="150"/>
      <c r="AC14" s="150"/>
      <c r="AD14" s="151"/>
      <c r="AE14" s="150"/>
      <c r="AF14" s="150"/>
      <c r="AG14" s="150"/>
      <c r="AH14" s="151"/>
      <c r="AI14" s="150"/>
      <c r="AJ14" s="150"/>
      <c r="AK14" s="150"/>
      <c r="AL14" s="159"/>
    </row>
    <row r="15" spans="1:38" ht="13.5" customHeight="1">
      <c r="A15" s="130">
        <v>1</v>
      </c>
      <c r="B15" s="131"/>
      <c r="C15" s="132">
        <v>1</v>
      </c>
      <c r="D15" s="133"/>
      <c r="E15" s="133"/>
      <c r="F15" s="134"/>
      <c r="G15" s="138" t="s">
        <v>601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 t="s">
        <v>611</v>
      </c>
      <c r="R15" s="139"/>
      <c r="S15" s="139"/>
      <c r="T15" s="139"/>
      <c r="U15" s="139"/>
      <c r="V15" s="139"/>
      <c r="W15" s="139"/>
      <c r="X15" s="139"/>
      <c r="Y15" s="139"/>
      <c r="Z15" s="140"/>
      <c r="AA15" s="78">
        <v>2</v>
      </c>
      <c r="AB15" s="79"/>
      <c r="AC15" s="79"/>
      <c r="AD15" s="80"/>
      <c r="AE15" s="161">
        <v>169</v>
      </c>
      <c r="AF15" s="161"/>
      <c r="AG15" s="161"/>
      <c r="AH15" s="162"/>
      <c r="AI15" s="165" t="s">
        <v>567</v>
      </c>
      <c r="AJ15" s="165"/>
      <c r="AK15" s="165"/>
      <c r="AL15" s="166"/>
    </row>
    <row r="16" spans="1:38" ht="31.5" customHeight="1">
      <c r="A16" s="130"/>
      <c r="B16" s="131"/>
      <c r="C16" s="135"/>
      <c r="D16" s="136"/>
      <c r="E16" s="136"/>
      <c r="F16" s="137"/>
      <c r="G16" s="167" t="s">
        <v>553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 t="s">
        <v>610</v>
      </c>
      <c r="R16" s="168"/>
      <c r="S16" s="168"/>
      <c r="T16" s="168"/>
      <c r="U16" s="168"/>
      <c r="V16" s="168"/>
      <c r="W16" s="168"/>
      <c r="X16" s="168"/>
      <c r="Y16" s="168"/>
      <c r="Z16" s="169"/>
      <c r="AA16" s="141"/>
      <c r="AB16" s="81"/>
      <c r="AC16" s="81"/>
      <c r="AD16" s="82"/>
      <c r="AE16" s="163"/>
      <c r="AF16" s="163"/>
      <c r="AG16" s="163"/>
      <c r="AH16" s="164"/>
      <c r="AI16" s="165"/>
      <c r="AJ16" s="165"/>
      <c r="AK16" s="165"/>
      <c r="AL16" s="166"/>
    </row>
    <row r="17" spans="1:38" ht="13.5" customHeight="1">
      <c r="A17" s="170">
        <v>2</v>
      </c>
      <c r="B17" s="171"/>
      <c r="C17" s="132" t="s">
        <v>599</v>
      </c>
      <c r="D17" s="133"/>
      <c r="E17" s="133"/>
      <c r="F17" s="134"/>
      <c r="G17" s="138" t="s">
        <v>600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 t="s">
        <v>612</v>
      </c>
      <c r="R17" s="139"/>
      <c r="S17" s="139"/>
      <c r="T17" s="139"/>
      <c r="U17" s="139"/>
      <c r="V17" s="139"/>
      <c r="W17" s="139"/>
      <c r="X17" s="139"/>
      <c r="Y17" s="139"/>
      <c r="Z17" s="140"/>
      <c r="AA17" s="78">
        <v>2</v>
      </c>
      <c r="AB17" s="79"/>
      <c r="AC17" s="79"/>
      <c r="AD17" s="80"/>
      <c r="AE17" s="161">
        <v>176</v>
      </c>
      <c r="AF17" s="161"/>
      <c r="AG17" s="161"/>
      <c r="AH17" s="162"/>
      <c r="AI17" s="165" t="s">
        <v>566</v>
      </c>
      <c r="AJ17" s="165"/>
      <c r="AK17" s="165"/>
      <c r="AL17" s="166"/>
    </row>
    <row r="18" spans="1:38" ht="31.5" customHeight="1">
      <c r="A18" s="172"/>
      <c r="B18" s="173"/>
      <c r="C18" s="135"/>
      <c r="D18" s="136"/>
      <c r="E18" s="136"/>
      <c r="F18" s="137"/>
      <c r="G18" s="167" t="s">
        <v>550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 t="s">
        <v>613</v>
      </c>
      <c r="R18" s="168"/>
      <c r="S18" s="168"/>
      <c r="T18" s="168"/>
      <c r="U18" s="168"/>
      <c r="V18" s="168"/>
      <c r="W18" s="168"/>
      <c r="X18" s="168"/>
      <c r="Y18" s="168"/>
      <c r="Z18" s="169"/>
      <c r="AA18" s="141"/>
      <c r="AB18" s="81"/>
      <c r="AC18" s="81"/>
      <c r="AD18" s="82"/>
      <c r="AE18" s="163"/>
      <c r="AF18" s="163"/>
      <c r="AG18" s="163"/>
      <c r="AH18" s="164"/>
      <c r="AI18" s="165"/>
      <c r="AJ18" s="165"/>
      <c r="AK18" s="165"/>
      <c r="AL18" s="166"/>
    </row>
    <row r="19" spans="1:38" ht="13.5" customHeight="1">
      <c r="A19" s="130">
        <v>3</v>
      </c>
      <c r="B19" s="131"/>
      <c r="C19" s="132">
        <v>3</v>
      </c>
      <c r="D19" s="133"/>
      <c r="E19" s="133"/>
      <c r="F19" s="134"/>
      <c r="G19" s="138" t="s">
        <v>602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 t="s">
        <v>614</v>
      </c>
      <c r="R19" s="139"/>
      <c r="S19" s="139"/>
      <c r="T19" s="139"/>
      <c r="U19" s="139"/>
      <c r="V19" s="139"/>
      <c r="W19" s="139"/>
      <c r="X19" s="139"/>
      <c r="Y19" s="139"/>
      <c r="Z19" s="140"/>
      <c r="AA19" s="78">
        <v>2</v>
      </c>
      <c r="AB19" s="79"/>
      <c r="AC19" s="79"/>
      <c r="AD19" s="80"/>
      <c r="AE19" s="161">
        <v>170</v>
      </c>
      <c r="AF19" s="161"/>
      <c r="AG19" s="161"/>
      <c r="AH19" s="162"/>
      <c r="AI19" s="165" t="s">
        <v>566</v>
      </c>
      <c r="AJ19" s="165"/>
      <c r="AK19" s="165"/>
      <c r="AL19" s="166"/>
    </row>
    <row r="20" spans="1:38" ht="31.5" customHeight="1">
      <c r="A20" s="130"/>
      <c r="B20" s="131"/>
      <c r="C20" s="135"/>
      <c r="D20" s="136"/>
      <c r="E20" s="136"/>
      <c r="F20" s="137"/>
      <c r="G20" s="167" t="s">
        <v>561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 t="s">
        <v>615</v>
      </c>
      <c r="R20" s="168"/>
      <c r="S20" s="168"/>
      <c r="T20" s="168"/>
      <c r="U20" s="168"/>
      <c r="V20" s="168"/>
      <c r="W20" s="168"/>
      <c r="X20" s="168"/>
      <c r="Y20" s="168"/>
      <c r="Z20" s="169"/>
      <c r="AA20" s="141"/>
      <c r="AB20" s="81"/>
      <c r="AC20" s="81"/>
      <c r="AD20" s="82"/>
      <c r="AE20" s="163"/>
      <c r="AF20" s="163"/>
      <c r="AG20" s="163"/>
      <c r="AH20" s="164"/>
      <c r="AI20" s="165"/>
      <c r="AJ20" s="165"/>
      <c r="AK20" s="165"/>
      <c r="AL20" s="166"/>
    </row>
    <row r="21" spans="1:38" ht="13.5" customHeight="1">
      <c r="A21" s="170">
        <v>4</v>
      </c>
      <c r="B21" s="171"/>
      <c r="C21" s="132">
        <v>4</v>
      </c>
      <c r="D21" s="133"/>
      <c r="E21" s="133"/>
      <c r="F21" s="134"/>
      <c r="G21" s="138" t="s">
        <v>603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 t="s">
        <v>616</v>
      </c>
      <c r="R21" s="139"/>
      <c r="S21" s="139"/>
      <c r="T21" s="139"/>
      <c r="U21" s="139"/>
      <c r="V21" s="139"/>
      <c r="W21" s="139"/>
      <c r="X21" s="139"/>
      <c r="Y21" s="139"/>
      <c r="Z21" s="140"/>
      <c r="AA21" s="78">
        <v>2</v>
      </c>
      <c r="AB21" s="79"/>
      <c r="AC21" s="79"/>
      <c r="AD21" s="80"/>
      <c r="AE21" s="161">
        <v>173</v>
      </c>
      <c r="AF21" s="161"/>
      <c r="AG21" s="161"/>
      <c r="AH21" s="162"/>
      <c r="AI21" s="165" t="s">
        <v>566</v>
      </c>
      <c r="AJ21" s="165"/>
      <c r="AK21" s="165"/>
      <c r="AL21" s="166"/>
    </row>
    <row r="22" spans="1:38" ht="31.5" customHeight="1">
      <c r="A22" s="172"/>
      <c r="B22" s="173"/>
      <c r="C22" s="135"/>
      <c r="D22" s="136"/>
      <c r="E22" s="136"/>
      <c r="F22" s="137"/>
      <c r="G22" s="167" t="s">
        <v>560</v>
      </c>
      <c r="H22" s="168"/>
      <c r="I22" s="168"/>
      <c r="J22" s="168"/>
      <c r="K22" s="168"/>
      <c r="L22" s="168"/>
      <c r="M22" s="168"/>
      <c r="N22" s="168"/>
      <c r="O22" s="168"/>
      <c r="P22" s="168"/>
      <c r="Q22" s="168" t="s">
        <v>617</v>
      </c>
      <c r="R22" s="168"/>
      <c r="S22" s="168"/>
      <c r="T22" s="168"/>
      <c r="U22" s="168"/>
      <c r="V22" s="168"/>
      <c r="W22" s="168"/>
      <c r="X22" s="168"/>
      <c r="Y22" s="168"/>
      <c r="Z22" s="169"/>
      <c r="AA22" s="141"/>
      <c r="AB22" s="81"/>
      <c r="AC22" s="81"/>
      <c r="AD22" s="82"/>
      <c r="AE22" s="163"/>
      <c r="AF22" s="163"/>
      <c r="AG22" s="163"/>
      <c r="AH22" s="164"/>
      <c r="AI22" s="165"/>
      <c r="AJ22" s="165"/>
      <c r="AK22" s="165"/>
      <c r="AL22" s="166"/>
    </row>
    <row r="23" spans="1:38" ht="13.5" customHeight="1">
      <c r="A23" s="130">
        <v>5</v>
      </c>
      <c r="B23" s="131"/>
      <c r="C23" s="132">
        <v>5</v>
      </c>
      <c r="D23" s="133"/>
      <c r="E23" s="133"/>
      <c r="F23" s="134"/>
      <c r="G23" s="138" t="s">
        <v>604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 t="s">
        <v>618</v>
      </c>
      <c r="R23" s="139"/>
      <c r="S23" s="139"/>
      <c r="T23" s="139"/>
      <c r="U23" s="139"/>
      <c r="V23" s="139"/>
      <c r="W23" s="139"/>
      <c r="X23" s="139"/>
      <c r="Y23" s="139"/>
      <c r="Z23" s="140"/>
      <c r="AA23" s="78">
        <v>2</v>
      </c>
      <c r="AB23" s="79"/>
      <c r="AC23" s="79"/>
      <c r="AD23" s="80"/>
      <c r="AE23" s="161">
        <v>163</v>
      </c>
      <c r="AF23" s="161"/>
      <c r="AG23" s="161"/>
      <c r="AH23" s="162"/>
      <c r="AI23" s="165" t="s">
        <v>566</v>
      </c>
      <c r="AJ23" s="165"/>
      <c r="AK23" s="165"/>
      <c r="AL23" s="166"/>
    </row>
    <row r="24" spans="1:38" ht="31.5" customHeight="1">
      <c r="A24" s="130"/>
      <c r="B24" s="131"/>
      <c r="C24" s="135"/>
      <c r="D24" s="136"/>
      <c r="E24" s="136"/>
      <c r="F24" s="137"/>
      <c r="G24" s="167" t="s">
        <v>559</v>
      </c>
      <c r="H24" s="168"/>
      <c r="I24" s="168"/>
      <c r="J24" s="168"/>
      <c r="K24" s="168"/>
      <c r="L24" s="168"/>
      <c r="M24" s="168"/>
      <c r="N24" s="168"/>
      <c r="O24" s="168"/>
      <c r="P24" s="168"/>
      <c r="Q24" s="168" t="s">
        <v>619</v>
      </c>
      <c r="R24" s="168"/>
      <c r="S24" s="168"/>
      <c r="T24" s="168"/>
      <c r="U24" s="168"/>
      <c r="V24" s="168"/>
      <c r="W24" s="168"/>
      <c r="X24" s="168"/>
      <c r="Y24" s="168"/>
      <c r="Z24" s="169"/>
      <c r="AA24" s="141"/>
      <c r="AB24" s="81"/>
      <c r="AC24" s="81"/>
      <c r="AD24" s="82"/>
      <c r="AE24" s="163"/>
      <c r="AF24" s="163"/>
      <c r="AG24" s="163"/>
      <c r="AH24" s="164"/>
      <c r="AI24" s="165"/>
      <c r="AJ24" s="165"/>
      <c r="AK24" s="165"/>
      <c r="AL24" s="166"/>
    </row>
    <row r="25" spans="1:38" ht="13.5" customHeight="1">
      <c r="A25" s="170">
        <v>6</v>
      </c>
      <c r="B25" s="171"/>
      <c r="C25" s="132">
        <v>6</v>
      </c>
      <c r="D25" s="133"/>
      <c r="E25" s="133"/>
      <c r="F25" s="134"/>
      <c r="G25" s="138" t="s">
        <v>605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 t="s">
        <v>620</v>
      </c>
      <c r="R25" s="139"/>
      <c r="S25" s="139"/>
      <c r="T25" s="139"/>
      <c r="U25" s="139"/>
      <c r="V25" s="139"/>
      <c r="W25" s="139"/>
      <c r="X25" s="139"/>
      <c r="Y25" s="139"/>
      <c r="Z25" s="140"/>
      <c r="AA25" s="78">
        <v>2</v>
      </c>
      <c r="AB25" s="79"/>
      <c r="AC25" s="79"/>
      <c r="AD25" s="80"/>
      <c r="AE25" s="161">
        <v>169</v>
      </c>
      <c r="AF25" s="161"/>
      <c r="AG25" s="161"/>
      <c r="AH25" s="162"/>
      <c r="AI25" s="165" t="s">
        <v>566</v>
      </c>
      <c r="AJ25" s="165"/>
      <c r="AK25" s="165"/>
      <c r="AL25" s="166"/>
    </row>
    <row r="26" spans="1:38" ht="31.5" customHeight="1">
      <c r="A26" s="172"/>
      <c r="B26" s="173"/>
      <c r="C26" s="135"/>
      <c r="D26" s="136"/>
      <c r="E26" s="136"/>
      <c r="F26" s="137"/>
      <c r="G26" s="167" t="s">
        <v>558</v>
      </c>
      <c r="H26" s="168"/>
      <c r="I26" s="168"/>
      <c r="J26" s="168"/>
      <c r="K26" s="168"/>
      <c r="L26" s="168"/>
      <c r="M26" s="168"/>
      <c r="N26" s="168"/>
      <c r="O26" s="168"/>
      <c r="P26" s="168"/>
      <c r="Q26" s="168" t="s">
        <v>621</v>
      </c>
      <c r="R26" s="168"/>
      <c r="S26" s="168"/>
      <c r="T26" s="168"/>
      <c r="U26" s="168"/>
      <c r="V26" s="168"/>
      <c r="W26" s="168"/>
      <c r="X26" s="168"/>
      <c r="Y26" s="168"/>
      <c r="Z26" s="169"/>
      <c r="AA26" s="141"/>
      <c r="AB26" s="81"/>
      <c r="AC26" s="81"/>
      <c r="AD26" s="82"/>
      <c r="AE26" s="163"/>
      <c r="AF26" s="163"/>
      <c r="AG26" s="163"/>
      <c r="AH26" s="164"/>
      <c r="AI26" s="165"/>
      <c r="AJ26" s="165"/>
      <c r="AK26" s="165"/>
      <c r="AL26" s="166"/>
    </row>
    <row r="27" spans="1:38" ht="13.5" customHeight="1">
      <c r="A27" s="170">
        <v>7</v>
      </c>
      <c r="B27" s="171"/>
      <c r="C27" s="132">
        <v>7</v>
      </c>
      <c r="D27" s="133"/>
      <c r="E27" s="133"/>
      <c r="F27" s="134"/>
      <c r="G27" s="138" t="s">
        <v>606</v>
      </c>
      <c r="H27" s="139"/>
      <c r="I27" s="139"/>
      <c r="J27" s="139"/>
      <c r="K27" s="139"/>
      <c r="L27" s="139"/>
      <c r="M27" s="139"/>
      <c r="N27" s="139"/>
      <c r="O27" s="139"/>
      <c r="P27" s="139"/>
      <c r="Q27" s="139" t="s">
        <v>622</v>
      </c>
      <c r="R27" s="139"/>
      <c r="S27" s="139"/>
      <c r="T27" s="139"/>
      <c r="U27" s="139"/>
      <c r="V27" s="139"/>
      <c r="W27" s="139"/>
      <c r="X27" s="139"/>
      <c r="Y27" s="139"/>
      <c r="Z27" s="140"/>
      <c r="AA27" s="78">
        <v>2</v>
      </c>
      <c r="AB27" s="79"/>
      <c r="AC27" s="79"/>
      <c r="AD27" s="80"/>
      <c r="AE27" s="161">
        <v>158</v>
      </c>
      <c r="AF27" s="161"/>
      <c r="AG27" s="161"/>
      <c r="AH27" s="162"/>
      <c r="AI27" s="165" t="s">
        <v>565</v>
      </c>
      <c r="AJ27" s="165"/>
      <c r="AK27" s="165"/>
      <c r="AL27" s="166"/>
    </row>
    <row r="28" spans="1:38" ht="31.5" customHeight="1">
      <c r="A28" s="130"/>
      <c r="B28" s="131"/>
      <c r="C28" s="135"/>
      <c r="D28" s="136"/>
      <c r="E28" s="136"/>
      <c r="F28" s="137"/>
      <c r="G28" s="167" t="s">
        <v>557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 t="s">
        <v>623</v>
      </c>
      <c r="R28" s="168"/>
      <c r="S28" s="168"/>
      <c r="T28" s="168"/>
      <c r="U28" s="168"/>
      <c r="V28" s="168"/>
      <c r="W28" s="168"/>
      <c r="X28" s="168"/>
      <c r="Y28" s="168"/>
      <c r="Z28" s="169"/>
      <c r="AA28" s="141"/>
      <c r="AB28" s="81"/>
      <c r="AC28" s="81"/>
      <c r="AD28" s="82"/>
      <c r="AE28" s="163"/>
      <c r="AF28" s="163"/>
      <c r="AG28" s="163"/>
      <c r="AH28" s="164"/>
      <c r="AI28" s="165"/>
      <c r="AJ28" s="165"/>
      <c r="AK28" s="165"/>
      <c r="AL28" s="166"/>
    </row>
    <row r="29" spans="1:38" ht="13.5" customHeight="1">
      <c r="A29" s="170">
        <v>8</v>
      </c>
      <c r="B29" s="171"/>
      <c r="C29" s="132">
        <v>8</v>
      </c>
      <c r="D29" s="133"/>
      <c r="E29" s="133"/>
      <c r="F29" s="134"/>
      <c r="G29" s="138" t="s">
        <v>607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 t="s">
        <v>624</v>
      </c>
      <c r="R29" s="139"/>
      <c r="S29" s="139"/>
      <c r="T29" s="139"/>
      <c r="U29" s="139"/>
      <c r="V29" s="139"/>
      <c r="W29" s="139"/>
      <c r="X29" s="139"/>
      <c r="Y29" s="139"/>
      <c r="Z29" s="140"/>
      <c r="AA29" s="78">
        <v>1</v>
      </c>
      <c r="AB29" s="79"/>
      <c r="AC29" s="79"/>
      <c r="AD29" s="80"/>
      <c r="AE29" s="161">
        <v>171</v>
      </c>
      <c r="AF29" s="161"/>
      <c r="AG29" s="161"/>
      <c r="AH29" s="162"/>
      <c r="AI29" s="165" t="s">
        <v>566</v>
      </c>
      <c r="AJ29" s="165"/>
      <c r="AK29" s="165"/>
      <c r="AL29" s="166"/>
    </row>
    <row r="30" spans="1:38" ht="31.5" customHeight="1">
      <c r="A30" s="172"/>
      <c r="B30" s="173"/>
      <c r="C30" s="135"/>
      <c r="D30" s="136"/>
      <c r="E30" s="136"/>
      <c r="F30" s="137"/>
      <c r="G30" s="167" t="s">
        <v>556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 t="s">
        <v>625</v>
      </c>
      <c r="R30" s="168"/>
      <c r="S30" s="168"/>
      <c r="T30" s="168"/>
      <c r="U30" s="168"/>
      <c r="V30" s="168"/>
      <c r="W30" s="168"/>
      <c r="X30" s="168"/>
      <c r="Y30" s="168"/>
      <c r="Z30" s="169"/>
      <c r="AA30" s="141"/>
      <c r="AB30" s="81"/>
      <c r="AC30" s="81"/>
      <c r="AD30" s="82"/>
      <c r="AE30" s="163"/>
      <c r="AF30" s="163"/>
      <c r="AG30" s="163"/>
      <c r="AH30" s="164"/>
      <c r="AI30" s="165"/>
      <c r="AJ30" s="165"/>
      <c r="AK30" s="165"/>
      <c r="AL30" s="166"/>
    </row>
    <row r="31" spans="1:38" ht="13.5" customHeight="1">
      <c r="A31" s="130">
        <v>9</v>
      </c>
      <c r="B31" s="131"/>
      <c r="C31" s="132">
        <v>9</v>
      </c>
      <c r="D31" s="133"/>
      <c r="E31" s="133"/>
      <c r="F31" s="134"/>
      <c r="G31" s="138" t="s">
        <v>608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 t="s">
        <v>626</v>
      </c>
      <c r="R31" s="139"/>
      <c r="S31" s="139"/>
      <c r="T31" s="139"/>
      <c r="U31" s="139"/>
      <c r="V31" s="139"/>
      <c r="W31" s="139"/>
      <c r="X31" s="139"/>
      <c r="Y31" s="139"/>
      <c r="Z31" s="140"/>
      <c r="AA31" s="78">
        <v>1</v>
      </c>
      <c r="AB31" s="79"/>
      <c r="AC31" s="79"/>
      <c r="AD31" s="80"/>
      <c r="AE31" s="161">
        <v>165</v>
      </c>
      <c r="AF31" s="161"/>
      <c r="AG31" s="161"/>
      <c r="AH31" s="162"/>
      <c r="AI31" s="165" t="s">
        <v>566</v>
      </c>
      <c r="AJ31" s="165"/>
      <c r="AK31" s="165"/>
      <c r="AL31" s="166"/>
    </row>
    <row r="32" spans="1:38" ht="31.5" customHeight="1">
      <c r="A32" s="130"/>
      <c r="B32" s="131"/>
      <c r="C32" s="135"/>
      <c r="D32" s="136"/>
      <c r="E32" s="136"/>
      <c r="F32" s="137"/>
      <c r="G32" s="167" t="s">
        <v>555</v>
      </c>
      <c r="H32" s="168"/>
      <c r="I32" s="168"/>
      <c r="J32" s="168"/>
      <c r="K32" s="168"/>
      <c r="L32" s="168"/>
      <c r="M32" s="168"/>
      <c r="N32" s="168"/>
      <c r="O32" s="168"/>
      <c r="P32" s="168"/>
      <c r="Q32" s="168" t="s">
        <v>627</v>
      </c>
      <c r="R32" s="168"/>
      <c r="S32" s="168"/>
      <c r="T32" s="168"/>
      <c r="U32" s="168"/>
      <c r="V32" s="168"/>
      <c r="W32" s="168"/>
      <c r="X32" s="168"/>
      <c r="Y32" s="168"/>
      <c r="Z32" s="169"/>
      <c r="AA32" s="141"/>
      <c r="AB32" s="81"/>
      <c r="AC32" s="81"/>
      <c r="AD32" s="82"/>
      <c r="AE32" s="163"/>
      <c r="AF32" s="163"/>
      <c r="AG32" s="163"/>
      <c r="AH32" s="164"/>
      <c r="AI32" s="165"/>
      <c r="AJ32" s="165"/>
      <c r="AK32" s="165"/>
      <c r="AL32" s="166"/>
    </row>
    <row r="33" spans="1:38" ht="13.5" customHeight="1">
      <c r="A33" s="170">
        <v>10</v>
      </c>
      <c r="B33" s="171"/>
      <c r="C33" s="132">
        <v>10</v>
      </c>
      <c r="D33" s="133"/>
      <c r="E33" s="133"/>
      <c r="F33" s="134"/>
      <c r="G33" s="138" t="s">
        <v>609</v>
      </c>
      <c r="H33" s="139"/>
      <c r="I33" s="139"/>
      <c r="J33" s="139"/>
      <c r="K33" s="139"/>
      <c r="L33" s="139"/>
      <c r="M33" s="139"/>
      <c r="N33" s="139"/>
      <c r="O33" s="139"/>
      <c r="P33" s="139"/>
      <c r="Q33" s="139" t="s">
        <v>628</v>
      </c>
      <c r="R33" s="139"/>
      <c r="S33" s="139"/>
      <c r="T33" s="139"/>
      <c r="U33" s="139"/>
      <c r="V33" s="139"/>
      <c r="W33" s="139"/>
      <c r="X33" s="139"/>
      <c r="Y33" s="139"/>
      <c r="Z33" s="140"/>
      <c r="AA33" s="78">
        <v>1</v>
      </c>
      <c r="AB33" s="79"/>
      <c r="AC33" s="79"/>
      <c r="AD33" s="80"/>
      <c r="AE33" s="161">
        <v>149</v>
      </c>
      <c r="AF33" s="161"/>
      <c r="AG33" s="161"/>
      <c r="AH33" s="162"/>
      <c r="AI33" s="165" t="s">
        <v>566</v>
      </c>
      <c r="AJ33" s="165"/>
      <c r="AK33" s="165"/>
      <c r="AL33" s="166"/>
    </row>
    <row r="34" spans="1:38" ht="31.5" customHeight="1">
      <c r="A34" s="172"/>
      <c r="B34" s="173"/>
      <c r="C34" s="135"/>
      <c r="D34" s="136"/>
      <c r="E34" s="136"/>
      <c r="F34" s="137"/>
      <c r="G34" s="167" t="s">
        <v>554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 t="s">
        <v>629</v>
      </c>
      <c r="R34" s="168"/>
      <c r="S34" s="168"/>
      <c r="T34" s="168"/>
      <c r="U34" s="168"/>
      <c r="V34" s="168"/>
      <c r="W34" s="168"/>
      <c r="X34" s="168"/>
      <c r="Y34" s="168"/>
      <c r="Z34" s="169"/>
      <c r="AA34" s="141"/>
      <c r="AB34" s="81"/>
      <c r="AC34" s="81"/>
      <c r="AD34" s="82"/>
      <c r="AE34" s="163"/>
      <c r="AF34" s="163"/>
      <c r="AG34" s="163"/>
      <c r="AH34" s="164"/>
      <c r="AI34" s="165"/>
      <c r="AJ34" s="165"/>
      <c r="AK34" s="165"/>
      <c r="AL34" s="166"/>
    </row>
    <row r="35" spans="1:38" ht="13.5" customHeight="1">
      <c r="A35" s="170">
        <v>11</v>
      </c>
      <c r="B35" s="171"/>
      <c r="C35" s="132"/>
      <c r="D35" s="133"/>
      <c r="E35" s="133"/>
      <c r="F35" s="134"/>
      <c r="G35" s="138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40"/>
      <c r="AA35" s="78"/>
      <c r="AB35" s="79"/>
      <c r="AC35" s="79"/>
      <c r="AD35" s="80"/>
      <c r="AE35" s="161"/>
      <c r="AF35" s="161"/>
      <c r="AG35" s="161"/>
      <c r="AH35" s="162"/>
      <c r="AI35" s="165" t="s">
        <v>566</v>
      </c>
      <c r="AJ35" s="165"/>
      <c r="AK35" s="165"/>
      <c r="AL35" s="166"/>
    </row>
    <row r="36" spans="1:38" ht="31.5" customHeight="1">
      <c r="A36" s="172"/>
      <c r="B36" s="173"/>
      <c r="C36" s="135"/>
      <c r="D36" s="136"/>
      <c r="E36" s="136"/>
      <c r="F36" s="137"/>
      <c r="G36" s="167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9"/>
      <c r="AA36" s="141"/>
      <c r="AB36" s="81"/>
      <c r="AC36" s="81"/>
      <c r="AD36" s="82"/>
      <c r="AE36" s="163"/>
      <c r="AF36" s="163"/>
      <c r="AG36" s="163"/>
      <c r="AH36" s="164"/>
      <c r="AI36" s="165"/>
      <c r="AJ36" s="165"/>
      <c r="AK36" s="165"/>
      <c r="AL36" s="166"/>
    </row>
    <row r="37" spans="1:38" ht="13.5" customHeight="1">
      <c r="A37" s="130">
        <v>12</v>
      </c>
      <c r="B37" s="131"/>
      <c r="C37" s="132"/>
      <c r="D37" s="133"/>
      <c r="E37" s="133"/>
      <c r="F37" s="134"/>
      <c r="G37" s="138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40"/>
      <c r="AA37" s="78"/>
      <c r="AB37" s="79"/>
      <c r="AC37" s="79"/>
      <c r="AD37" s="80"/>
      <c r="AE37" s="161"/>
      <c r="AF37" s="161"/>
      <c r="AG37" s="161"/>
      <c r="AH37" s="162"/>
      <c r="AI37" s="165" t="s">
        <v>566</v>
      </c>
      <c r="AJ37" s="165"/>
      <c r="AK37" s="165"/>
      <c r="AL37" s="166"/>
    </row>
    <row r="38" spans="1:38" ht="31.5" customHeight="1" thickBot="1">
      <c r="A38" s="184"/>
      <c r="B38" s="185"/>
      <c r="C38" s="186"/>
      <c r="D38" s="187"/>
      <c r="E38" s="187"/>
      <c r="F38" s="188"/>
      <c r="G38" s="181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3"/>
      <c r="AA38" s="174"/>
      <c r="AB38" s="175"/>
      <c r="AC38" s="175"/>
      <c r="AD38" s="176"/>
      <c r="AE38" s="177"/>
      <c r="AF38" s="177"/>
      <c r="AG38" s="177"/>
      <c r="AH38" s="178"/>
      <c r="AI38" s="179"/>
      <c r="AJ38" s="179"/>
      <c r="AK38" s="179"/>
      <c r="AL38" s="180"/>
    </row>
  </sheetData>
  <sheetProtection sheet="1" objects="1" scenarios="1" selectLockedCells="1"/>
  <mergeCells count="169">
    <mergeCell ref="A35:B36"/>
    <mergeCell ref="C35:F36"/>
    <mergeCell ref="G35:P35"/>
    <mergeCell ref="Q35:Z35"/>
    <mergeCell ref="AA35:AD36"/>
    <mergeCell ref="AE35:AH36"/>
    <mergeCell ref="AI35:AL36"/>
    <mergeCell ref="AA37:AD38"/>
    <mergeCell ref="AE37:AH38"/>
    <mergeCell ref="AI37:AL38"/>
    <mergeCell ref="G38:P38"/>
    <mergeCell ref="Q38:Z38"/>
    <mergeCell ref="G36:P36"/>
    <mergeCell ref="Q36:Z36"/>
    <mergeCell ref="A37:B38"/>
    <mergeCell ref="C37:F38"/>
    <mergeCell ref="G37:P37"/>
    <mergeCell ref="Q37:Z37"/>
    <mergeCell ref="A33:B34"/>
    <mergeCell ref="C33:F34"/>
    <mergeCell ref="G33:P33"/>
    <mergeCell ref="Q33:Z33"/>
    <mergeCell ref="AA33:AD34"/>
    <mergeCell ref="AE33:AH34"/>
    <mergeCell ref="AI33:AL34"/>
    <mergeCell ref="G34:P34"/>
    <mergeCell ref="Q34:Z34"/>
    <mergeCell ref="AI29:AL30"/>
    <mergeCell ref="G30:P30"/>
    <mergeCell ref="Q30:Z30"/>
    <mergeCell ref="A31:B32"/>
    <mergeCell ref="C31:F32"/>
    <mergeCell ref="G31:P31"/>
    <mergeCell ref="Q31:Z31"/>
    <mergeCell ref="AA31:AD32"/>
    <mergeCell ref="AE31:AH32"/>
    <mergeCell ref="AI31:AL32"/>
    <mergeCell ref="G32:P32"/>
    <mergeCell ref="Q32:Z32"/>
    <mergeCell ref="AI25:AL26"/>
    <mergeCell ref="G26:P26"/>
    <mergeCell ref="Q26:Z26"/>
    <mergeCell ref="A27:B28"/>
    <mergeCell ref="C27:F28"/>
    <mergeCell ref="G27:P27"/>
    <mergeCell ref="Q27:Z27"/>
    <mergeCell ref="AA27:AD28"/>
    <mergeCell ref="AE27:AH28"/>
    <mergeCell ref="AI27:AL28"/>
    <mergeCell ref="A25:B26"/>
    <mergeCell ref="C25:F26"/>
    <mergeCell ref="G25:P25"/>
    <mergeCell ref="Q25:Z25"/>
    <mergeCell ref="AA25:AD26"/>
    <mergeCell ref="AE25:AH26"/>
    <mergeCell ref="G28:P28"/>
    <mergeCell ref="Q28:Z28"/>
    <mergeCell ref="A29:B30"/>
    <mergeCell ref="C29:F30"/>
    <mergeCell ref="G29:P29"/>
    <mergeCell ref="Q29:Z29"/>
    <mergeCell ref="AA29:AD30"/>
    <mergeCell ref="AE29:AH30"/>
    <mergeCell ref="AI21:AL22"/>
    <mergeCell ref="G22:P22"/>
    <mergeCell ref="Q22:Z22"/>
    <mergeCell ref="A23:B24"/>
    <mergeCell ref="C23:F24"/>
    <mergeCell ref="G23:P23"/>
    <mergeCell ref="Q23:Z23"/>
    <mergeCell ref="AA23:AD24"/>
    <mergeCell ref="AE23:AH24"/>
    <mergeCell ref="AI23:AL24"/>
    <mergeCell ref="G24:P24"/>
    <mergeCell ref="Q24:Z24"/>
    <mergeCell ref="AI17:AL18"/>
    <mergeCell ref="G18:P18"/>
    <mergeCell ref="Q18:Z18"/>
    <mergeCell ref="A19:B20"/>
    <mergeCell ref="C19:F20"/>
    <mergeCell ref="G19:P19"/>
    <mergeCell ref="Q19:Z19"/>
    <mergeCell ref="AA19:AD20"/>
    <mergeCell ref="AE19:AH20"/>
    <mergeCell ref="AI19:AL20"/>
    <mergeCell ref="A17:B18"/>
    <mergeCell ref="C17:F18"/>
    <mergeCell ref="G17:P17"/>
    <mergeCell ref="Q17:Z17"/>
    <mergeCell ref="AA17:AD18"/>
    <mergeCell ref="AE17:AH18"/>
    <mergeCell ref="G20:P20"/>
    <mergeCell ref="Q20:Z20"/>
    <mergeCell ref="A21:B22"/>
    <mergeCell ref="C21:F22"/>
    <mergeCell ref="G21:P21"/>
    <mergeCell ref="Q21:Z21"/>
    <mergeCell ref="AA21:AD22"/>
    <mergeCell ref="AE21:AH22"/>
    <mergeCell ref="Q14:Z14"/>
    <mergeCell ref="A15:B16"/>
    <mergeCell ref="C15:F16"/>
    <mergeCell ref="G15:P15"/>
    <mergeCell ref="Q15:Z15"/>
    <mergeCell ref="AA15:AD16"/>
    <mergeCell ref="A12:F12"/>
    <mergeCell ref="G12:AL12"/>
    <mergeCell ref="A13:B14"/>
    <mergeCell ref="C13:F14"/>
    <mergeCell ref="G13:P13"/>
    <mergeCell ref="Q13:Z13"/>
    <mergeCell ref="AA13:AD14"/>
    <mergeCell ref="AE13:AH14"/>
    <mergeCell ref="AI13:AL14"/>
    <mergeCell ref="G14:P14"/>
    <mergeCell ref="AE15:AH16"/>
    <mergeCell ref="AI15:AL16"/>
    <mergeCell ref="G16:P16"/>
    <mergeCell ref="Q16:Z16"/>
    <mergeCell ref="AF9:AL10"/>
    <mergeCell ref="A10:D10"/>
    <mergeCell ref="E10:J10"/>
    <mergeCell ref="K10:P10"/>
    <mergeCell ref="Q10:T10"/>
    <mergeCell ref="U10:Z10"/>
    <mergeCell ref="AA10:AE10"/>
    <mergeCell ref="A9:D9"/>
    <mergeCell ref="E9:J9"/>
    <mergeCell ref="K9:P9"/>
    <mergeCell ref="Q9:T9"/>
    <mergeCell ref="U9:Z9"/>
    <mergeCell ref="AA9:AE9"/>
    <mergeCell ref="AF7:AL7"/>
    <mergeCell ref="A8:D8"/>
    <mergeCell ref="E8:J8"/>
    <mergeCell ref="K8:P8"/>
    <mergeCell ref="Q8:T8"/>
    <mergeCell ref="U8:Z8"/>
    <mergeCell ref="AA8:AE8"/>
    <mergeCell ref="AG8:AH8"/>
    <mergeCell ref="AJ8:AK8"/>
    <mergeCell ref="A7:D7"/>
    <mergeCell ref="E7:J7"/>
    <mergeCell ref="K7:P7"/>
    <mergeCell ref="Q7:T7"/>
    <mergeCell ref="U7:Z7"/>
    <mergeCell ref="AA7:AE7"/>
    <mergeCell ref="A5:D6"/>
    <mergeCell ref="E5:J5"/>
    <mergeCell ref="K5:X6"/>
    <mergeCell ref="Y5:AL5"/>
    <mergeCell ref="E6:F6"/>
    <mergeCell ref="H6:J6"/>
    <mergeCell ref="Y6:AB6"/>
    <mergeCell ref="AD6:AG6"/>
    <mergeCell ref="AI6:AL6"/>
    <mergeCell ref="A3:D4"/>
    <mergeCell ref="E3:X4"/>
    <mergeCell ref="Y3:AL3"/>
    <mergeCell ref="Y4:AB4"/>
    <mergeCell ref="AD4:AG4"/>
    <mergeCell ref="AI4:AL4"/>
    <mergeCell ref="A1:AL1"/>
    <mergeCell ref="A2:G2"/>
    <mergeCell ref="H2:J2"/>
    <mergeCell ref="K2:Q2"/>
    <mergeCell ref="R2:X2"/>
    <mergeCell ref="Y2:AB2"/>
    <mergeCell ref="AC2:AG2"/>
  </mergeCells>
  <dataValidations count="4">
    <dataValidation type="list" allowBlank="1" showInputMessage="1" showErrorMessage="1" errorTitle="入力エラー" sqref="H2:J2">
      <formula1>"　,1,2"</formula1>
    </dataValidation>
    <dataValidation type="list" showInputMessage="1" showErrorMessage="1" errorTitle="入力エラー" sqref="AI15:AL38">
      <formula1>"○,×"</formula1>
    </dataValidation>
    <dataValidation type="list" allowBlank="1" showInputMessage="1" showErrorMessage="1" errorTitle="入力エラー" sqref="AL8 A2:B2 AF8">
      <formula1>"　,○"</formula1>
    </dataValidation>
    <dataValidation allowBlank="1" showInputMessage="1" showErrorMessage="1" errorTitle="入力エラー" sqref="C2:D2"/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I489"/>
  <sheetViews>
    <sheetView showZeros="0" view="pageBreakPreview" zoomScaleSheetLayoutView="100" zoomScalePageLayoutView="0" workbookViewId="0" topLeftCell="B1">
      <selection activeCell="B1" sqref="B1"/>
    </sheetView>
  </sheetViews>
  <sheetFormatPr defaultColWidth="38.375" defaultRowHeight="13.5"/>
  <cols>
    <col min="1" max="1" width="7.50390625" style="39" hidden="1" customWidth="1"/>
    <col min="2" max="2" width="6.25390625" style="39" customWidth="1"/>
    <col min="3" max="3" width="2.375" style="16" hidden="1" customWidth="1"/>
    <col min="4" max="4" width="10.375" style="16" hidden="1" customWidth="1"/>
    <col min="5" max="5" width="30.00390625" style="16" customWidth="1"/>
    <col min="6" max="6" width="4.125" style="40" hidden="1" customWidth="1"/>
    <col min="7" max="7" width="7.50390625" style="39" customWidth="1"/>
    <col min="8" max="8" width="6.25390625" style="39" customWidth="1"/>
    <col min="9" max="9" width="2.375" style="16" hidden="1" customWidth="1"/>
    <col min="10" max="10" width="10.375" style="16" hidden="1" customWidth="1"/>
    <col min="11" max="11" width="30.00390625" style="16" customWidth="1"/>
    <col min="12" max="12" width="4.125" style="40" hidden="1" customWidth="1"/>
    <col min="13" max="13" width="7.50390625" style="39" customWidth="1"/>
    <col min="14" max="14" width="6.25390625" style="16" customWidth="1"/>
    <col min="15" max="15" width="2.375" style="16" hidden="1" customWidth="1"/>
    <col min="16" max="16" width="10.375" style="16" hidden="1" customWidth="1"/>
    <col min="17" max="17" width="30.00390625" style="16" customWidth="1"/>
    <col min="18" max="18" width="4.125" style="16" hidden="1" customWidth="1"/>
    <col min="19" max="19" width="7.50390625" style="16" customWidth="1"/>
    <col min="20" max="20" width="6.25390625" style="16" customWidth="1"/>
    <col min="21" max="21" width="2.375" style="16" hidden="1" customWidth="1"/>
    <col min="22" max="22" width="10.375" style="16" hidden="1" customWidth="1"/>
    <col min="23" max="23" width="30.00390625" style="16" customWidth="1"/>
    <col min="24" max="24" width="4.125" style="16" hidden="1" customWidth="1"/>
    <col min="25" max="25" width="7.50390625" style="16" customWidth="1"/>
    <col min="26" max="26" width="6.25390625" style="16" customWidth="1"/>
    <col min="27" max="27" width="2.375" style="16" hidden="1" customWidth="1"/>
    <col min="28" max="28" width="10.375" style="16" hidden="1" customWidth="1"/>
    <col min="29" max="29" width="30.00390625" style="16" customWidth="1"/>
    <col min="30" max="30" width="4.125" style="16" hidden="1" customWidth="1"/>
    <col min="31" max="31" width="7.50390625" style="16" customWidth="1"/>
    <col min="32" max="32" width="6.25390625" style="16" customWidth="1"/>
    <col min="33" max="33" width="2.375" style="16" hidden="1" customWidth="1"/>
    <col min="34" max="34" width="10.375" style="16" hidden="1" customWidth="1"/>
    <col min="35" max="35" width="30.00390625" style="16" customWidth="1"/>
    <col min="36" max="36" width="4.125" style="16" hidden="1" customWidth="1"/>
    <col min="37" max="37" width="7.50390625" style="16" customWidth="1"/>
    <col min="38" max="38" width="6.25390625" style="16" customWidth="1"/>
    <col min="39" max="39" width="2.375" style="16" hidden="1" customWidth="1"/>
    <col min="40" max="40" width="10.375" style="16" hidden="1" customWidth="1"/>
    <col min="41" max="41" width="30.00390625" style="16" customWidth="1"/>
    <col min="42" max="42" width="4.125" style="16" hidden="1" customWidth="1"/>
    <col min="43" max="43" width="7.50390625" style="16" customWidth="1"/>
    <col min="44" max="44" width="6.25390625" style="16" customWidth="1"/>
    <col min="45" max="45" width="2.375" style="16" hidden="1" customWidth="1"/>
    <col min="46" max="46" width="10.375" style="16" hidden="1" customWidth="1"/>
    <col min="47" max="47" width="30.00390625" style="16" customWidth="1"/>
    <col min="48" max="48" width="4.125" style="16" hidden="1" customWidth="1"/>
    <col min="49" max="49" width="7.50390625" style="16" customWidth="1"/>
    <col min="50" max="50" width="6.25390625" style="16" customWidth="1"/>
    <col min="51" max="51" width="2.375" style="16" hidden="1" customWidth="1"/>
    <col min="52" max="52" width="10.375" style="16" hidden="1" customWidth="1"/>
    <col min="53" max="53" width="30.00390625" style="16" customWidth="1"/>
    <col min="54" max="54" width="4.125" style="16" hidden="1" customWidth="1"/>
    <col min="55" max="55" width="7.50390625" style="16" customWidth="1"/>
    <col min="56" max="56" width="6.25390625" style="16" customWidth="1"/>
    <col min="57" max="57" width="2.375" style="16" hidden="1" customWidth="1"/>
    <col min="58" max="58" width="10.375" style="16" hidden="1" customWidth="1"/>
    <col min="59" max="59" width="30.00390625" style="16" customWidth="1"/>
    <col min="60" max="60" width="4.125" style="16" hidden="1" customWidth="1"/>
    <col min="61" max="61" width="7.50390625" style="16" customWidth="1"/>
    <col min="62" max="62" width="24.25390625" style="16" customWidth="1"/>
    <col min="63" max="63" width="8.50390625" style="16" bestFit="1" customWidth="1"/>
    <col min="64" max="64" width="2.375" style="16" customWidth="1"/>
    <col min="65" max="65" width="10.375" style="16" customWidth="1"/>
    <col min="66" max="66" width="41.875" style="16" bestFit="1" customWidth="1"/>
    <col min="67" max="67" width="4.125" style="16" customWidth="1"/>
    <col min="68" max="68" width="10.375" style="16" bestFit="1" customWidth="1"/>
    <col min="69" max="69" width="24.25390625" style="16" customWidth="1"/>
    <col min="70" max="70" width="8.50390625" style="16" bestFit="1" customWidth="1"/>
    <col min="71" max="71" width="2.375" style="16" customWidth="1"/>
    <col min="72" max="72" width="10.375" style="16" customWidth="1"/>
    <col min="73" max="73" width="41.875" style="16" bestFit="1" customWidth="1"/>
    <col min="74" max="74" width="4.125" style="16" customWidth="1"/>
    <col min="75" max="75" width="10.375" style="16" bestFit="1" customWidth="1"/>
    <col min="76" max="76" width="24.25390625" style="16" customWidth="1"/>
    <col min="77" max="77" width="8.50390625" style="16" bestFit="1" customWidth="1"/>
    <col min="78" max="78" width="2.375" style="16" customWidth="1"/>
    <col min="79" max="79" width="10.375" style="16" customWidth="1"/>
    <col min="80" max="80" width="41.875" style="16" bestFit="1" customWidth="1"/>
    <col min="81" max="81" width="4.125" style="16" customWidth="1"/>
    <col min="82" max="82" width="10.375" style="16" bestFit="1" customWidth="1"/>
    <col min="83" max="16384" width="38.375" style="16" customWidth="1"/>
  </cols>
  <sheetData>
    <row r="1" spans="1:61" ht="16.5" customHeight="1">
      <c r="A1" s="11" t="s">
        <v>573</v>
      </c>
      <c r="B1" s="12" t="s">
        <v>574</v>
      </c>
      <c r="C1" s="13"/>
      <c r="D1" s="13"/>
      <c r="E1" s="14" t="s">
        <v>575</v>
      </c>
      <c r="F1" s="15"/>
      <c r="G1" s="11" t="s">
        <v>573</v>
      </c>
      <c r="H1" s="12" t="s">
        <v>574</v>
      </c>
      <c r="I1" s="13"/>
      <c r="J1" s="13"/>
      <c r="K1" s="14" t="s">
        <v>575</v>
      </c>
      <c r="L1" s="15"/>
      <c r="M1" s="11" t="s">
        <v>573</v>
      </c>
      <c r="N1" s="12" t="s">
        <v>574</v>
      </c>
      <c r="O1" s="13"/>
      <c r="P1" s="13"/>
      <c r="Q1" s="14" t="s">
        <v>575</v>
      </c>
      <c r="R1" s="15"/>
      <c r="S1" s="11" t="s">
        <v>573</v>
      </c>
      <c r="T1" s="12" t="s">
        <v>574</v>
      </c>
      <c r="U1" s="13"/>
      <c r="V1" s="13"/>
      <c r="W1" s="14" t="s">
        <v>575</v>
      </c>
      <c r="X1" s="15"/>
      <c r="Y1" s="11" t="s">
        <v>573</v>
      </c>
      <c r="Z1" s="12" t="s">
        <v>574</v>
      </c>
      <c r="AA1" s="13"/>
      <c r="AB1" s="13"/>
      <c r="AC1" s="14" t="s">
        <v>575</v>
      </c>
      <c r="AD1" s="15"/>
      <c r="AE1" s="11" t="s">
        <v>573</v>
      </c>
      <c r="AF1" s="12" t="s">
        <v>574</v>
      </c>
      <c r="AG1" s="13"/>
      <c r="AH1" s="13"/>
      <c r="AI1" s="14" t="s">
        <v>575</v>
      </c>
      <c r="AJ1" s="15"/>
      <c r="AK1" s="11" t="s">
        <v>573</v>
      </c>
      <c r="AL1" s="12" t="s">
        <v>574</v>
      </c>
      <c r="AM1" s="13"/>
      <c r="AN1" s="13"/>
      <c r="AO1" s="14" t="s">
        <v>575</v>
      </c>
      <c r="AP1" s="15"/>
      <c r="AQ1" s="11" t="s">
        <v>573</v>
      </c>
      <c r="AR1" s="12" t="s">
        <v>574</v>
      </c>
      <c r="AS1" s="13"/>
      <c r="AT1" s="13"/>
      <c r="AU1" s="14" t="s">
        <v>575</v>
      </c>
      <c r="AV1" s="15"/>
      <c r="AW1" s="11" t="s">
        <v>573</v>
      </c>
      <c r="AX1" s="12" t="s">
        <v>574</v>
      </c>
      <c r="AY1" s="13"/>
      <c r="AZ1" s="13"/>
      <c r="BA1" s="14" t="s">
        <v>575</v>
      </c>
      <c r="BB1" s="15"/>
      <c r="BC1" s="11" t="s">
        <v>573</v>
      </c>
      <c r="BD1" s="12" t="s">
        <v>574</v>
      </c>
      <c r="BE1" s="13"/>
      <c r="BF1" s="13"/>
      <c r="BG1" s="14" t="s">
        <v>575</v>
      </c>
      <c r="BH1" s="15"/>
      <c r="BI1" s="11" t="s">
        <v>573</v>
      </c>
    </row>
    <row r="2" spans="1:61" ht="16.5" customHeight="1">
      <c r="A2" s="17">
        <v>1101</v>
      </c>
      <c r="B2" s="18" t="s">
        <v>576</v>
      </c>
      <c r="C2" s="19">
        <v>1</v>
      </c>
      <c r="D2" s="19" t="s">
        <v>24</v>
      </c>
      <c r="E2" s="19" t="s">
        <v>25</v>
      </c>
      <c r="F2" s="20">
        <v>101</v>
      </c>
      <c r="G2" s="21" t="str">
        <f aca="true" t="shared" si="0" ref="G2:G65">CONCATENATE(C2,F2)</f>
        <v>1101</v>
      </c>
      <c r="H2" s="18" t="str">
        <f aca="true" t="shared" si="1" ref="H2:M33">B52</f>
        <v>横浜</v>
      </c>
      <c r="I2" s="19">
        <f t="shared" si="1"/>
        <v>1</v>
      </c>
      <c r="J2" s="19">
        <f t="shared" si="1"/>
        <v>0</v>
      </c>
      <c r="K2" s="19" t="str">
        <f t="shared" si="1"/>
        <v>横浜市立もえぎ野中学校</v>
      </c>
      <c r="L2" s="20">
        <f t="shared" si="1"/>
        <v>151</v>
      </c>
      <c r="M2" s="21" t="str">
        <f t="shared" si="1"/>
        <v>1151</v>
      </c>
      <c r="N2" s="18" t="str">
        <f aca="true" t="shared" si="2" ref="N2:S33">B102</f>
        <v>横浜</v>
      </c>
      <c r="O2" s="19">
        <f t="shared" si="2"/>
        <v>1</v>
      </c>
      <c r="P2" s="19">
        <f t="shared" si="2"/>
        <v>0</v>
      </c>
      <c r="Q2" s="19" t="str">
        <f t="shared" si="2"/>
        <v>横浜市立芹が谷中学校</v>
      </c>
      <c r="R2" s="20">
        <f t="shared" si="2"/>
        <v>201</v>
      </c>
      <c r="S2" s="21" t="str">
        <f t="shared" si="2"/>
        <v>1201</v>
      </c>
      <c r="T2" s="18" t="str">
        <f aca="true" t="shared" si="3" ref="T2:Y33">B151</f>
        <v>横浜</v>
      </c>
      <c r="U2" s="19">
        <f t="shared" si="3"/>
        <v>1</v>
      </c>
      <c r="V2" s="19" t="str">
        <f t="shared" si="3"/>
        <v>鶴見区</v>
      </c>
      <c r="W2" s="19" t="str">
        <f t="shared" si="3"/>
        <v>聖ヨゼフ学園中学校</v>
      </c>
      <c r="X2" s="20">
        <f t="shared" si="3"/>
        <v>501</v>
      </c>
      <c r="Y2" s="21" t="str">
        <f t="shared" si="3"/>
        <v>1501</v>
      </c>
      <c r="Z2" s="18" t="str">
        <f aca="true" t="shared" si="4" ref="Z2:AE33">B201</f>
        <v>川崎</v>
      </c>
      <c r="AA2" s="19">
        <f t="shared" si="4"/>
        <v>2</v>
      </c>
      <c r="AB2" s="19">
        <f t="shared" si="4"/>
        <v>0</v>
      </c>
      <c r="AC2" s="19" t="str">
        <f t="shared" si="4"/>
        <v>川崎市立中原中学校</v>
      </c>
      <c r="AD2" s="20">
        <f t="shared" si="4"/>
        <v>118</v>
      </c>
      <c r="AE2" s="21" t="str">
        <f t="shared" si="4"/>
        <v>2118</v>
      </c>
      <c r="AF2" s="18" t="str">
        <f aca="true" t="shared" si="5" ref="AF2:AK33">B251</f>
        <v>相模原</v>
      </c>
      <c r="AG2" s="19">
        <f t="shared" si="5"/>
        <v>3</v>
      </c>
      <c r="AH2" s="19">
        <f t="shared" si="5"/>
        <v>0</v>
      </c>
      <c r="AI2" s="19" t="str">
        <f t="shared" si="5"/>
        <v>相模原市立中沢中学校</v>
      </c>
      <c r="AJ2" s="20">
        <f t="shared" si="5"/>
        <v>111</v>
      </c>
      <c r="AK2" s="21" t="str">
        <f t="shared" si="5"/>
        <v>3111</v>
      </c>
      <c r="AL2" s="18" t="str">
        <f aca="true" t="shared" si="6" ref="AL2:AQ33">B301</f>
        <v>横須賀</v>
      </c>
      <c r="AM2" s="19">
        <f t="shared" si="6"/>
        <v>4</v>
      </c>
      <c r="AN2" s="19">
        <f t="shared" si="6"/>
        <v>0</v>
      </c>
      <c r="AO2" s="19" t="str">
        <f t="shared" si="6"/>
        <v>横須賀市立不入斗中学校</v>
      </c>
      <c r="AP2" s="20">
        <f t="shared" si="6"/>
        <v>120</v>
      </c>
      <c r="AQ2" s="21" t="str">
        <f t="shared" si="6"/>
        <v>4120</v>
      </c>
      <c r="AR2" s="18" t="str">
        <f aca="true" t="shared" si="7" ref="AR2:AW33">B351</f>
        <v>湘南</v>
      </c>
      <c r="AS2" s="19">
        <f t="shared" si="7"/>
        <v>5</v>
      </c>
      <c r="AT2" s="19">
        <f t="shared" si="7"/>
        <v>0</v>
      </c>
      <c r="AU2" s="19" t="str">
        <f t="shared" si="7"/>
        <v>茅ヶ崎市立赤羽根中学校</v>
      </c>
      <c r="AV2" s="20">
        <f t="shared" si="7"/>
        <v>134</v>
      </c>
      <c r="AW2" s="21" t="str">
        <f t="shared" si="7"/>
        <v>5134</v>
      </c>
      <c r="AX2" s="18" t="str">
        <f aca="true" t="shared" si="8" ref="AX2:BC33">B401</f>
        <v>中</v>
      </c>
      <c r="AY2" s="19">
        <f t="shared" si="8"/>
        <v>6</v>
      </c>
      <c r="AZ2" s="19" t="str">
        <f t="shared" si="8"/>
        <v>伊勢原市</v>
      </c>
      <c r="BA2" s="19" t="str">
        <f t="shared" si="8"/>
        <v>伊勢原市立伊勢原中学校</v>
      </c>
      <c r="BB2" s="20">
        <f t="shared" si="8"/>
        <v>126</v>
      </c>
      <c r="BC2" s="21" t="str">
        <f t="shared" si="8"/>
        <v>6126</v>
      </c>
      <c r="BD2" s="18" t="str">
        <f aca="true" t="shared" si="9" ref="BD2:BI33">B451</f>
        <v>県央</v>
      </c>
      <c r="BE2" s="19">
        <f t="shared" si="9"/>
        <v>7</v>
      </c>
      <c r="BF2" s="19">
        <f t="shared" si="9"/>
        <v>0</v>
      </c>
      <c r="BG2" s="19" t="str">
        <f t="shared" si="9"/>
        <v>綾瀬市立綾北中学校</v>
      </c>
      <c r="BH2" s="20">
        <f t="shared" si="9"/>
        <v>141</v>
      </c>
      <c r="BI2" s="21" t="str">
        <f t="shared" si="9"/>
        <v>7141</v>
      </c>
    </row>
    <row r="3" spans="1:61" ht="16.5" customHeight="1">
      <c r="A3" s="22">
        <v>1102</v>
      </c>
      <c r="B3" s="23" t="s">
        <v>577</v>
      </c>
      <c r="C3" s="24">
        <v>1</v>
      </c>
      <c r="D3" s="24"/>
      <c r="E3" s="24" t="s">
        <v>26</v>
      </c>
      <c r="F3" s="25">
        <v>102</v>
      </c>
      <c r="G3" s="26" t="str">
        <f t="shared" si="0"/>
        <v>1102</v>
      </c>
      <c r="H3" s="23" t="str">
        <f t="shared" si="1"/>
        <v>横浜</v>
      </c>
      <c r="I3" s="24">
        <f t="shared" si="1"/>
        <v>1</v>
      </c>
      <c r="J3" s="24">
        <f t="shared" si="1"/>
        <v>0</v>
      </c>
      <c r="K3" s="24" t="str">
        <f t="shared" si="1"/>
        <v>横浜市立山内中学校</v>
      </c>
      <c r="L3" s="25">
        <f t="shared" si="1"/>
        <v>152</v>
      </c>
      <c r="M3" s="26" t="str">
        <f t="shared" si="1"/>
        <v>1152</v>
      </c>
      <c r="N3" s="23" t="str">
        <f t="shared" si="2"/>
        <v>横浜</v>
      </c>
      <c r="O3" s="24">
        <f t="shared" si="2"/>
        <v>1</v>
      </c>
      <c r="P3" s="24">
        <f t="shared" si="2"/>
        <v>0</v>
      </c>
      <c r="Q3" s="24" t="str">
        <f t="shared" si="2"/>
        <v>横浜市立港南台第一中学校</v>
      </c>
      <c r="R3" s="25">
        <f t="shared" si="2"/>
        <v>202</v>
      </c>
      <c r="S3" s="26" t="str">
        <f t="shared" si="2"/>
        <v>1202</v>
      </c>
      <c r="T3" s="23" t="str">
        <f t="shared" si="3"/>
        <v>横浜</v>
      </c>
      <c r="U3" s="24">
        <f t="shared" si="3"/>
        <v>1</v>
      </c>
      <c r="V3" s="24">
        <f t="shared" si="3"/>
        <v>0</v>
      </c>
      <c r="W3" s="24" t="str">
        <f t="shared" si="3"/>
        <v>橘学苑中学校</v>
      </c>
      <c r="X3" s="25">
        <f t="shared" si="3"/>
        <v>502</v>
      </c>
      <c r="Y3" s="26" t="str">
        <f t="shared" si="3"/>
        <v>1502</v>
      </c>
      <c r="Z3" s="23" t="str">
        <f t="shared" si="4"/>
        <v>川崎</v>
      </c>
      <c r="AA3" s="24">
        <f t="shared" si="4"/>
        <v>2</v>
      </c>
      <c r="AB3" s="24">
        <f t="shared" si="4"/>
        <v>0</v>
      </c>
      <c r="AC3" s="24" t="str">
        <f t="shared" si="4"/>
        <v>川崎市立西中原中学校</v>
      </c>
      <c r="AD3" s="25">
        <f t="shared" si="4"/>
        <v>119</v>
      </c>
      <c r="AE3" s="26" t="str">
        <f t="shared" si="4"/>
        <v>2119</v>
      </c>
      <c r="AF3" s="23" t="str">
        <f t="shared" si="5"/>
        <v>相模原</v>
      </c>
      <c r="AG3" s="24">
        <f t="shared" si="5"/>
        <v>3</v>
      </c>
      <c r="AH3" s="24">
        <f t="shared" si="5"/>
        <v>0</v>
      </c>
      <c r="AI3" s="24" t="str">
        <f t="shared" si="5"/>
        <v>相模原市立中野中学校</v>
      </c>
      <c r="AJ3" s="25">
        <f t="shared" si="5"/>
        <v>112</v>
      </c>
      <c r="AK3" s="26" t="str">
        <f t="shared" si="5"/>
        <v>3112</v>
      </c>
      <c r="AL3" s="23" t="str">
        <f t="shared" si="6"/>
        <v>横須賀</v>
      </c>
      <c r="AM3" s="24">
        <f t="shared" si="6"/>
        <v>4</v>
      </c>
      <c r="AN3" s="24">
        <f t="shared" si="6"/>
        <v>0</v>
      </c>
      <c r="AO3" s="24" t="str">
        <f t="shared" si="6"/>
        <v>横須賀市立武山中学校</v>
      </c>
      <c r="AP3" s="25">
        <f t="shared" si="6"/>
        <v>121</v>
      </c>
      <c r="AQ3" s="26" t="str">
        <f t="shared" si="6"/>
        <v>4121</v>
      </c>
      <c r="AR3" s="23" t="str">
        <f t="shared" si="7"/>
        <v>湘南</v>
      </c>
      <c r="AS3" s="24">
        <f t="shared" si="7"/>
        <v>5</v>
      </c>
      <c r="AT3" s="24">
        <f t="shared" si="7"/>
        <v>0</v>
      </c>
      <c r="AU3" s="24" t="str">
        <f t="shared" si="7"/>
        <v>茅ヶ崎市立第一中学校</v>
      </c>
      <c r="AV3" s="25">
        <f t="shared" si="7"/>
        <v>135</v>
      </c>
      <c r="AW3" s="26" t="str">
        <f t="shared" si="7"/>
        <v>5135</v>
      </c>
      <c r="AX3" s="23" t="str">
        <f t="shared" si="8"/>
        <v>中</v>
      </c>
      <c r="AY3" s="24">
        <f t="shared" si="8"/>
        <v>6</v>
      </c>
      <c r="AZ3" s="24">
        <f t="shared" si="8"/>
        <v>0</v>
      </c>
      <c r="BA3" s="24" t="str">
        <f t="shared" si="8"/>
        <v>伊勢原市立中沢中学校</v>
      </c>
      <c r="BB3" s="25">
        <f t="shared" si="8"/>
        <v>127</v>
      </c>
      <c r="BC3" s="26" t="str">
        <f t="shared" si="8"/>
        <v>6127</v>
      </c>
      <c r="BD3" s="23" t="str">
        <f t="shared" si="9"/>
        <v>県央</v>
      </c>
      <c r="BE3" s="24">
        <f t="shared" si="9"/>
        <v>7</v>
      </c>
      <c r="BF3" s="24">
        <f t="shared" si="9"/>
        <v>0</v>
      </c>
      <c r="BG3" s="24" t="str">
        <f t="shared" si="9"/>
        <v>綾瀬市立城山中学校</v>
      </c>
      <c r="BH3" s="25">
        <f t="shared" si="9"/>
        <v>142</v>
      </c>
      <c r="BI3" s="26" t="str">
        <f t="shared" si="9"/>
        <v>7142</v>
      </c>
    </row>
    <row r="4" spans="1:61" ht="16.5" customHeight="1">
      <c r="A4" s="22">
        <v>1103</v>
      </c>
      <c r="B4" s="23" t="s">
        <v>577</v>
      </c>
      <c r="C4" s="24">
        <v>1</v>
      </c>
      <c r="D4" s="24"/>
      <c r="E4" s="24" t="s">
        <v>27</v>
      </c>
      <c r="F4" s="25">
        <v>103</v>
      </c>
      <c r="G4" s="26" t="str">
        <f t="shared" si="0"/>
        <v>1103</v>
      </c>
      <c r="H4" s="23" t="str">
        <f t="shared" si="1"/>
        <v>横浜</v>
      </c>
      <c r="I4" s="24">
        <f t="shared" si="1"/>
        <v>1</v>
      </c>
      <c r="J4" s="24">
        <f t="shared" si="1"/>
        <v>0</v>
      </c>
      <c r="K4" s="24" t="str">
        <f t="shared" si="1"/>
        <v>横浜市立谷本中学校</v>
      </c>
      <c r="L4" s="25">
        <f t="shared" si="1"/>
        <v>153</v>
      </c>
      <c r="M4" s="26" t="str">
        <f t="shared" si="1"/>
        <v>1153</v>
      </c>
      <c r="N4" s="23" t="str">
        <f t="shared" si="2"/>
        <v>横浜</v>
      </c>
      <c r="O4" s="24">
        <f t="shared" si="2"/>
        <v>1</v>
      </c>
      <c r="P4" s="24">
        <f t="shared" si="2"/>
        <v>0</v>
      </c>
      <c r="Q4" s="24" t="str">
        <f t="shared" si="2"/>
        <v>横浜市立港南中学校</v>
      </c>
      <c r="R4" s="25">
        <f t="shared" si="2"/>
        <v>203</v>
      </c>
      <c r="S4" s="26" t="str">
        <f t="shared" si="2"/>
        <v>1203</v>
      </c>
      <c r="T4" s="23" t="str">
        <f t="shared" si="3"/>
        <v>横浜</v>
      </c>
      <c r="U4" s="24">
        <f t="shared" si="3"/>
        <v>1</v>
      </c>
      <c r="V4" s="24">
        <f t="shared" si="3"/>
        <v>0</v>
      </c>
      <c r="W4" s="24" t="str">
        <f t="shared" si="3"/>
        <v>鶴見大学附属中学校</v>
      </c>
      <c r="X4" s="25">
        <f t="shared" si="3"/>
        <v>503</v>
      </c>
      <c r="Y4" s="26" t="str">
        <f t="shared" si="3"/>
        <v>1503</v>
      </c>
      <c r="Z4" s="23" t="str">
        <f t="shared" si="4"/>
        <v>川崎</v>
      </c>
      <c r="AA4" s="24">
        <f t="shared" si="4"/>
        <v>2</v>
      </c>
      <c r="AB4" s="24">
        <f t="shared" si="4"/>
        <v>0</v>
      </c>
      <c r="AC4" s="24" t="str">
        <f t="shared" si="4"/>
        <v>川崎市立住吉中学校</v>
      </c>
      <c r="AD4" s="25">
        <f t="shared" si="4"/>
        <v>120</v>
      </c>
      <c r="AE4" s="26" t="str">
        <f t="shared" si="4"/>
        <v>2120</v>
      </c>
      <c r="AF4" s="23" t="str">
        <f t="shared" si="5"/>
        <v>相模原</v>
      </c>
      <c r="AG4" s="24">
        <f t="shared" si="5"/>
        <v>3</v>
      </c>
      <c r="AH4" s="24">
        <f t="shared" si="5"/>
        <v>0</v>
      </c>
      <c r="AI4" s="24" t="str">
        <f t="shared" si="5"/>
        <v>相模原市立藤野中学校</v>
      </c>
      <c r="AJ4" s="25">
        <f t="shared" si="5"/>
        <v>113</v>
      </c>
      <c r="AK4" s="26" t="str">
        <f t="shared" si="5"/>
        <v>3113</v>
      </c>
      <c r="AL4" s="23" t="str">
        <f t="shared" si="6"/>
        <v>横須賀</v>
      </c>
      <c r="AM4" s="24">
        <f t="shared" si="6"/>
        <v>4</v>
      </c>
      <c r="AN4" s="24">
        <f t="shared" si="6"/>
        <v>0</v>
      </c>
      <c r="AO4" s="24" t="str">
        <f t="shared" si="6"/>
        <v>横須賀市立北下浦中学校</v>
      </c>
      <c r="AP4" s="25">
        <f t="shared" si="6"/>
        <v>122</v>
      </c>
      <c r="AQ4" s="26" t="str">
        <f t="shared" si="6"/>
        <v>4122</v>
      </c>
      <c r="AR4" s="23" t="str">
        <f t="shared" si="7"/>
        <v>湘南</v>
      </c>
      <c r="AS4" s="24">
        <f t="shared" si="7"/>
        <v>5</v>
      </c>
      <c r="AT4" s="24">
        <f t="shared" si="7"/>
        <v>0</v>
      </c>
      <c r="AU4" s="24" t="str">
        <f t="shared" si="7"/>
        <v>茅ヶ崎市立中島中学校</v>
      </c>
      <c r="AV4" s="25">
        <f t="shared" si="7"/>
        <v>136</v>
      </c>
      <c r="AW4" s="26" t="str">
        <f t="shared" si="7"/>
        <v>5136</v>
      </c>
      <c r="AX4" s="23" t="str">
        <f t="shared" si="8"/>
        <v>中</v>
      </c>
      <c r="AY4" s="24">
        <f t="shared" si="8"/>
        <v>6</v>
      </c>
      <c r="AZ4" s="24">
        <f t="shared" si="8"/>
        <v>0</v>
      </c>
      <c r="BA4" s="24" t="str">
        <f t="shared" si="8"/>
        <v>伊勢原市立山王中学校</v>
      </c>
      <c r="BB4" s="25">
        <f t="shared" si="8"/>
        <v>128</v>
      </c>
      <c r="BC4" s="26" t="str">
        <f t="shared" si="8"/>
        <v>6128</v>
      </c>
      <c r="BD4" s="23" t="str">
        <f t="shared" si="9"/>
        <v>県央</v>
      </c>
      <c r="BE4" s="24">
        <f t="shared" si="9"/>
        <v>7</v>
      </c>
      <c r="BF4" s="24">
        <f t="shared" si="9"/>
        <v>0</v>
      </c>
      <c r="BG4" s="24" t="str">
        <f t="shared" si="9"/>
        <v>綾瀬市立北の台中学校</v>
      </c>
      <c r="BH4" s="25">
        <f t="shared" si="9"/>
        <v>143</v>
      </c>
      <c r="BI4" s="26" t="str">
        <f t="shared" si="9"/>
        <v>7143</v>
      </c>
    </row>
    <row r="5" spans="1:61" ht="16.5" customHeight="1">
      <c r="A5" s="22">
        <v>1104</v>
      </c>
      <c r="B5" s="23" t="s">
        <v>577</v>
      </c>
      <c r="C5" s="24">
        <v>1</v>
      </c>
      <c r="D5" s="24"/>
      <c r="E5" s="24" t="s">
        <v>28</v>
      </c>
      <c r="F5" s="25">
        <v>104</v>
      </c>
      <c r="G5" s="26" t="str">
        <f t="shared" si="0"/>
        <v>1104</v>
      </c>
      <c r="H5" s="23" t="str">
        <f t="shared" si="1"/>
        <v>横浜</v>
      </c>
      <c r="I5" s="24">
        <f t="shared" si="1"/>
        <v>1</v>
      </c>
      <c r="J5" s="24">
        <f t="shared" si="1"/>
        <v>0</v>
      </c>
      <c r="K5" s="24" t="str">
        <f t="shared" si="1"/>
        <v>横浜市立あかね台中学校</v>
      </c>
      <c r="L5" s="25">
        <f t="shared" si="1"/>
        <v>154</v>
      </c>
      <c r="M5" s="26" t="str">
        <f t="shared" si="1"/>
        <v>1154</v>
      </c>
      <c r="N5" s="23" t="str">
        <f t="shared" si="2"/>
        <v>横浜</v>
      </c>
      <c r="O5" s="24">
        <f t="shared" si="2"/>
        <v>1</v>
      </c>
      <c r="P5" s="24">
        <f t="shared" si="2"/>
        <v>0</v>
      </c>
      <c r="Q5" s="24" t="str">
        <f t="shared" si="2"/>
        <v>横浜市立笹下中学校</v>
      </c>
      <c r="R5" s="25">
        <f t="shared" si="2"/>
        <v>204</v>
      </c>
      <c r="S5" s="26" t="str">
        <f t="shared" si="2"/>
        <v>1204</v>
      </c>
      <c r="T5" s="23" t="str">
        <f t="shared" si="3"/>
        <v>横浜</v>
      </c>
      <c r="U5" s="24">
        <f t="shared" si="3"/>
        <v>1</v>
      </c>
      <c r="V5" s="24" t="str">
        <f t="shared" si="3"/>
        <v>神奈川区</v>
      </c>
      <c r="W5" s="24" t="str">
        <f t="shared" si="3"/>
        <v>浅野中学校</v>
      </c>
      <c r="X5" s="25">
        <f t="shared" si="3"/>
        <v>504</v>
      </c>
      <c r="Y5" s="26" t="str">
        <f t="shared" si="3"/>
        <v>1504</v>
      </c>
      <c r="Z5" s="23" t="str">
        <f t="shared" si="4"/>
        <v>川崎</v>
      </c>
      <c r="AA5" s="24">
        <f t="shared" si="4"/>
        <v>2</v>
      </c>
      <c r="AB5" s="24">
        <f t="shared" si="4"/>
        <v>0</v>
      </c>
      <c r="AC5" s="24" t="str">
        <f t="shared" si="4"/>
        <v>川崎市立今井中学校</v>
      </c>
      <c r="AD5" s="25">
        <f t="shared" si="4"/>
        <v>121</v>
      </c>
      <c r="AE5" s="26" t="str">
        <f t="shared" si="4"/>
        <v>2121</v>
      </c>
      <c r="AF5" s="23" t="str">
        <f t="shared" si="5"/>
        <v>相模原</v>
      </c>
      <c r="AG5" s="24">
        <f t="shared" si="5"/>
        <v>3</v>
      </c>
      <c r="AH5" s="24">
        <f t="shared" si="5"/>
        <v>0</v>
      </c>
      <c r="AI5" s="24" t="str">
        <f t="shared" si="5"/>
        <v>相模原市立北相中学校</v>
      </c>
      <c r="AJ5" s="25">
        <f t="shared" si="5"/>
        <v>114</v>
      </c>
      <c r="AK5" s="26" t="str">
        <f t="shared" si="5"/>
        <v>3114</v>
      </c>
      <c r="AL5" s="23" t="str">
        <f t="shared" si="6"/>
        <v>横須賀</v>
      </c>
      <c r="AM5" s="24">
        <f t="shared" si="6"/>
        <v>4</v>
      </c>
      <c r="AN5" s="24">
        <f t="shared" si="6"/>
        <v>0</v>
      </c>
      <c r="AO5" s="24" t="str">
        <f t="shared" si="6"/>
        <v>横須賀市立野比中学校</v>
      </c>
      <c r="AP5" s="25">
        <f t="shared" si="6"/>
        <v>123</v>
      </c>
      <c r="AQ5" s="26" t="str">
        <f t="shared" si="6"/>
        <v>4123</v>
      </c>
      <c r="AR5" s="23" t="str">
        <f t="shared" si="7"/>
        <v>湘南</v>
      </c>
      <c r="AS5" s="24">
        <f t="shared" si="7"/>
        <v>5</v>
      </c>
      <c r="AT5" s="24">
        <f t="shared" si="7"/>
        <v>0</v>
      </c>
      <c r="AU5" s="24" t="str">
        <f t="shared" si="7"/>
        <v>茅ヶ崎市立鶴が台中学校</v>
      </c>
      <c r="AV5" s="25">
        <f t="shared" si="7"/>
        <v>137</v>
      </c>
      <c r="AW5" s="26" t="str">
        <f t="shared" si="7"/>
        <v>5137</v>
      </c>
      <c r="AX5" s="23" t="str">
        <f t="shared" si="8"/>
        <v>中</v>
      </c>
      <c r="AY5" s="24">
        <f t="shared" si="8"/>
        <v>6</v>
      </c>
      <c r="AZ5" s="24">
        <f t="shared" si="8"/>
        <v>0</v>
      </c>
      <c r="BA5" s="24" t="str">
        <f t="shared" si="8"/>
        <v>伊勢原市立成瀬中学校</v>
      </c>
      <c r="BB5" s="25">
        <f t="shared" si="8"/>
        <v>129</v>
      </c>
      <c r="BC5" s="26" t="str">
        <f t="shared" si="8"/>
        <v>6129</v>
      </c>
      <c r="BD5" s="23" t="str">
        <f t="shared" si="9"/>
        <v>県央</v>
      </c>
      <c r="BE5" s="24">
        <f t="shared" si="9"/>
        <v>7</v>
      </c>
      <c r="BF5" s="24">
        <f t="shared" si="9"/>
        <v>0</v>
      </c>
      <c r="BG5" s="24" t="str">
        <f t="shared" si="9"/>
        <v>綾瀬市立春日台中学校</v>
      </c>
      <c r="BH5" s="25">
        <f t="shared" si="9"/>
        <v>144</v>
      </c>
      <c r="BI5" s="26" t="str">
        <f t="shared" si="9"/>
        <v>7144</v>
      </c>
    </row>
    <row r="6" spans="1:61" ht="16.5" customHeight="1">
      <c r="A6" s="27">
        <v>1105</v>
      </c>
      <c r="B6" s="28" t="s">
        <v>577</v>
      </c>
      <c r="C6" s="29">
        <v>1</v>
      </c>
      <c r="D6" s="29"/>
      <c r="E6" s="29" t="s">
        <v>29</v>
      </c>
      <c r="F6" s="30">
        <v>105</v>
      </c>
      <c r="G6" s="31" t="str">
        <f t="shared" si="0"/>
        <v>1105</v>
      </c>
      <c r="H6" s="28" t="str">
        <f t="shared" si="1"/>
        <v>横浜</v>
      </c>
      <c r="I6" s="29">
        <f t="shared" si="1"/>
        <v>1</v>
      </c>
      <c r="J6" s="29" t="str">
        <f t="shared" si="1"/>
        <v>旭区</v>
      </c>
      <c r="K6" s="29" t="str">
        <f t="shared" si="1"/>
        <v>横浜市立旭中学校</v>
      </c>
      <c r="L6" s="30">
        <f t="shared" si="1"/>
        <v>155</v>
      </c>
      <c r="M6" s="31" t="str">
        <f t="shared" si="1"/>
        <v>1155</v>
      </c>
      <c r="N6" s="28" t="str">
        <f t="shared" si="2"/>
        <v>横浜</v>
      </c>
      <c r="O6" s="29">
        <f t="shared" si="2"/>
        <v>1</v>
      </c>
      <c r="P6" s="29">
        <f t="shared" si="2"/>
        <v>0</v>
      </c>
      <c r="Q6" s="29" t="str">
        <f t="shared" si="2"/>
        <v>横浜市立上永谷中学校</v>
      </c>
      <c r="R6" s="30">
        <f t="shared" si="2"/>
        <v>205</v>
      </c>
      <c r="S6" s="31" t="str">
        <f t="shared" si="2"/>
        <v>1205</v>
      </c>
      <c r="T6" s="28" t="str">
        <f t="shared" si="3"/>
        <v>横浜</v>
      </c>
      <c r="U6" s="29">
        <f t="shared" si="3"/>
        <v>1</v>
      </c>
      <c r="V6" s="29">
        <f t="shared" si="3"/>
        <v>0</v>
      </c>
      <c r="W6" s="29" t="str">
        <f t="shared" si="3"/>
        <v>神奈川学園中学校</v>
      </c>
      <c r="X6" s="30">
        <f t="shared" si="3"/>
        <v>505</v>
      </c>
      <c r="Y6" s="31" t="str">
        <f t="shared" si="3"/>
        <v>1505</v>
      </c>
      <c r="Z6" s="28" t="str">
        <f t="shared" si="4"/>
        <v>川崎</v>
      </c>
      <c r="AA6" s="29">
        <f t="shared" si="4"/>
        <v>2</v>
      </c>
      <c r="AB6" s="29">
        <f t="shared" si="4"/>
        <v>0</v>
      </c>
      <c r="AC6" s="29" t="str">
        <f t="shared" si="4"/>
        <v>川崎市立井田中学校</v>
      </c>
      <c r="AD6" s="30">
        <f t="shared" si="4"/>
        <v>122</v>
      </c>
      <c r="AE6" s="31" t="str">
        <f t="shared" si="4"/>
        <v>2122</v>
      </c>
      <c r="AF6" s="28" t="str">
        <f t="shared" si="5"/>
        <v>相模原</v>
      </c>
      <c r="AG6" s="29">
        <f t="shared" si="5"/>
        <v>3</v>
      </c>
      <c r="AH6" s="29" t="str">
        <f t="shared" si="5"/>
        <v>中央区</v>
      </c>
      <c r="AI6" s="29" t="str">
        <f t="shared" si="5"/>
        <v>相模原市立大野北中学校</v>
      </c>
      <c r="AJ6" s="30">
        <f t="shared" si="5"/>
        <v>115</v>
      </c>
      <c r="AK6" s="31" t="str">
        <f t="shared" si="5"/>
        <v>3115</v>
      </c>
      <c r="AL6" s="28" t="str">
        <f t="shared" si="6"/>
        <v>横須賀</v>
      </c>
      <c r="AM6" s="29">
        <f t="shared" si="6"/>
        <v>4</v>
      </c>
      <c r="AN6" s="29" t="str">
        <f t="shared" si="6"/>
        <v>三浦市</v>
      </c>
      <c r="AO6" s="29" t="str">
        <f t="shared" si="6"/>
        <v>三浦市立三崎中学校</v>
      </c>
      <c r="AP6" s="30">
        <f t="shared" si="6"/>
        <v>124</v>
      </c>
      <c r="AQ6" s="31" t="str">
        <f t="shared" si="6"/>
        <v>4124</v>
      </c>
      <c r="AR6" s="28" t="str">
        <f t="shared" si="7"/>
        <v>湘南</v>
      </c>
      <c r="AS6" s="29">
        <f t="shared" si="7"/>
        <v>5</v>
      </c>
      <c r="AT6" s="29">
        <f t="shared" si="7"/>
        <v>0</v>
      </c>
      <c r="AU6" s="29" t="str">
        <f t="shared" si="7"/>
        <v>茅ヶ崎市立梅田中学校</v>
      </c>
      <c r="AV6" s="30">
        <f t="shared" si="7"/>
        <v>138</v>
      </c>
      <c r="AW6" s="31" t="str">
        <f t="shared" si="7"/>
        <v>5138</v>
      </c>
      <c r="AX6" s="28" t="str">
        <f t="shared" si="8"/>
        <v>中</v>
      </c>
      <c r="AY6" s="29">
        <f t="shared" si="8"/>
        <v>6</v>
      </c>
      <c r="AZ6" s="29" t="str">
        <f t="shared" si="8"/>
        <v>中郡</v>
      </c>
      <c r="BA6" s="29" t="str">
        <f t="shared" si="8"/>
        <v>大磯町立大磯中学校</v>
      </c>
      <c r="BB6" s="30">
        <f t="shared" si="8"/>
        <v>130</v>
      </c>
      <c r="BC6" s="31" t="str">
        <f t="shared" si="8"/>
        <v>6130</v>
      </c>
      <c r="BD6" s="28" t="str">
        <f t="shared" si="9"/>
        <v>県央</v>
      </c>
      <c r="BE6" s="29">
        <f t="shared" si="9"/>
        <v>7</v>
      </c>
      <c r="BF6" s="29" t="str">
        <f t="shared" si="9"/>
        <v>大和市</v>
      </c>
      <c r="BG6" s="29" t="str">
        <f t="shared" si="9"/>
        <v>聖セシリア女子中学校</v>
      </c>
      <c r="BH6" s="30">
        <f t="shared" si="9"/>
        <v>501</v>
      </c>
      <c r="BI6" s="31" t="str">
        <f t="shared" si="9"/>
        <v>7501</v>
      </c>
    </row>
    <row r="7" spans="1:61" ht="16.5" customHeight="1">
      <c r="A7" s="17">
        <v>1106</v>
      </c>
      <c r="B7" s="18" t="s">
        <v>577</v>
      </c>
      <c r="C7" s="19">
        <v>1</v>
      </c>
      <c r="D7" s="19"/>
      <c r="E7" s="19" t="s">
        <v>30</v>
      </c>
      <c r="F7" s="20">
        <v>106</v>
      </c>
      <c r="G7" s="21" t="str">
        <f t="shared" si="0"/>
        <v>1106</v>
      </c>
      <c r="H7" s="18" t="str">
        <f t="shared" si="1"/>
        <v>横浜</v>
      </c>
      <c r="I7" s="19">
        <f t="shared" si="1"/>
        <v>1</v>
      </c>
      <c r="J7" s="19">
        <f t="shared" si="1"/>
        <v>0</v>
      </c>
      <c r="K7" s="19" t="str">
        <f t="shared" si="1"/>
        <v>横浜市立旭北中学校</v>
      </c>
      <c r="L7" s="20">
        <f t="shared" si="1"/>
        <v>156</v>
      </c>
      <c r="M7" s="21" t="str">
        <f t="shared" si="1"/>
        <v>1156</v>
      </c>
      <c r="N7" s="18" t="str">
        <f t="shared" si="2"/>
        <v>横浜</v>
      </c>
      <c r="O7" s="19">
        <f t="shared" si="2"/>
        <v>1</v>
      </c>
      <c r="P7" s="19">
        <f t="shared" si="2"/>
        <v>0</v>
      </c>
      <c r="Q7" s="19" t="str">
        <f t="shared" si="2"/>
        <v>横浜市立東永谷中学校</v>
      </c>
      <c r="R7" s="20">
        <f t="shared" si="2"/>
        <v>206</v>
      </c>
      <c r="S7" s="21" t="str">
        <f t="shared" si="2"/>
        <v>1206</v>
      </c>
      <c r="T7" s="18" t="str">
        <f t="shared" si="3"/>
        <v>横浜</v>
      </c>
      <c r="U7" s="19">
        <f t="shared" si="3"/>
        <v>1</v>
      </c>
      <c r="V7" s="19">
        <f t="shared" si="3"/>
        <v>0</v>
      </c>
      <c r="W7" s="19" t="str">
        <f t="shared" si="3"/>
        <v>捜真女学校中学部</v>
      </c>
      <c r="X7" s="20">
        <f t="shared" si="3"/>
        <v>506</v>
      </c>
      <c r="Y7" s="21" t="str">
        <f t="shared" si="3"/>
        <v>1506</v>
      </c>
      <c r="Z7" s="18" t="str">
        <f t="shared" si="4"/>
        <v>川崎</v>
      </c>
      <c r="AA7" s="19">
        <f t="shared" si="4"/>
        <v>2</v>
      </c>
      <c r="AB7" s="19">
        <f t="shared" si="4"/>
        <v>0</v>
      </c>
      <c r="AC7" s="19" t="str">
        <f t="shared" si="4"/>
        <v>川崎市立宮内中学校</v>
      </c>
      <c r="AD7" s="20">
        <f t="shared" si="4"/>
        <v>123</v>
      </c>
      <c r="AE7" s="21" t="str">
        <f t="shared" si="4"/>
        <v>2123</v>
      </c>
      <c r="AF7" s="18" t="str">
        <f t="shared" si="5"/>
        <v>相模原</v>
      </c>
      <c r="AG7" s="19">
        <f t="shared" si="5"/>
        <v>3</v>
      </c>
      <c r="AH7" s="19">
        <f t="shared" si="5"/>
        <v>0</v>
      </c>
      <c r="AI7" s="19" t="str">
        <f t="shared" si="5"/>
        <v>相模原市立小山中学校</v>
      </c>
      <c r="AJ7" s="20">
        <f t="shared" si="5"/>
        <v>116</v>
      </c>
      <c r="AK7" s="21" t="str">
        <f t="shared" si="5"/>
        <v>3116</v>
      </c>
      <c r="AL7" s="18" t="str">
        <f t="shared" si="6"/>
        <v>横須賀</v>
      </c>
      <c r="AM7" s="19">
        <f t="shared" si="6"/>
        <v>4</v>
      </c>
      <c r="AN7" s="19">
        <f t="shared" si="6"/>
        <v>0</v>
      </c>
      <c r="AO7" s="19" t="str">
        <f t="shared" si="6"/>
        <v>三浦市立初声中学校</v>
      </c>
      <c r="AP7" s="20">
        <f t="shared" si="6"/>
        <v>125</v>
      </c>
      <c r="AQ7" s="21" t="str">
        <f t="shared" si="6"/>
        <v>4125</v>
      </c>
      <c r="AR7" s="18" t="str">
        <f t="shared" si="7"/>
        <v>湘南</v>
      </c>
      <c r="AS7" s="19">
        <f t="shared" si="7"/>
        <v>5</v>
      </c>
      <c r="AT7" s="19">
        <f t="shared" si="7"/>
        <v>0</v>
      </c>
      <c r="AU7" s="19" t="str">
        <f t="shared" si="7"/>
        <v>茅ヶ崎市立萩園中学校</v>
      </c>
      <c r="AV7" s="20">
        <f t="shared" si="7"/>
        <v>139</v>
      </c>
      <c r="AW7" s="21" t="str">
        <f t="shared" si="7"/>
        <v>5139</v>
      </c>
      <c r="AX7" s="18" t="str">
        <f t="shared" si="8"/>
        <v>中</v>
      </c>
      <c r="AY7" s="19">
        <f t="shared" si="8"/>
        <v>6</v>
      </c>
      <c r="AZ7" s="19">
        <f t="shared" si="8"/>
        <v>0</v>
      </c>
      <c r="BA7" s="19" t="str">
        <f t="shared" si="8"/>
        <v>大磯町立国府中学校 生沢分校</v>
      </c>
      <c r="BB7" s="20">
        <f t="shared" si="8"/>
        <v>131</v>
      </c>
      <c r="BC7" s="21" t="str">
        <f t="shared" si="8"/>
        <v>6131</v>
      </c>
      <c r="BD7" s="18" t="str">
        <f t="shared" si="9"/>
        <v>県西</v>
      </c>
      <c r="BE7" s="19">
        <f t="shared" si="9"/>
        <v>8</v>
      </c>
      <c r="BF7" s="19" t="str">
        <f t="shared" si="9"/>
        <v>小田原市</v>
      </c>
      <c r="BG7" s="19" t="str">
        <f t="shared" si="9"/>
        <v>小田原市立城山中学校</v>
      </c>
      <c r="BH7" s="20">
        <f t="shared" si="9"/>
        <v>101</v>
      </c>
      <c r="BI7" s="21" t="str">
        <f t="shared" si="9"/>
        <v>8101</v>
      </c>
    </row>
    <row r="8" spans="1:61" ht="16.5" customHeight="1">
      <c r="A8" s="22">
        <v>1107</v>
      </c>
      <c r="B8" s="23" t="s">
        <v>577</v>
      </c>
      <c r="C8" s="24">
        <v>1</v>
      </c>
      <c r="D8" s="24"/>
      <c r="E8" s="24" t="s">
        <v>31</v>
      </c>
      <c r="F8" s="25">
        <v>107</v>
      </c>
      <c r="G8" s="26" t="str">
        <f t="shared" si="0"/>
        <v>1107</v>
      </c>
      <c r="H8" s="23" t="str">
        <f t="shared" si="1"/>
        <v>横浜</v>
      </c>
      <c r="I8" s="24">
        <f t="shared" si="1"/>
        <v>1</v>
      </c>
      <c r="J8" s="24">
        <f t="shared" si="1"/>
        <v>0</v>
      </c>
      <c r="K8" s="24" t="str">
        <f t="shared" si="1"/>
        <v>横浜市立今宿中学校</v>
      </c>
      <c r="L8" s="25">
        <f t="shared" si="1"/>
        <v>157</v>
      </c>
      <c r="M8" s="26" t="str">
        <f t="shared" si="1"/>
        <v>1157</v>
      </c>
      <c r="N8" s="23" t="str">
        <f t="shared" si="2"/>
        <v>横浜</v>
      </c>
      <c r="O8" s="24">
        <f t="shared" si="2"/>
        <v>1</v>
      </c>
      <c r="P8" s="24">
        <f t="shared" si="2"/>
        <v>0</v>
      </c>
      <c r="Q8" s="24" t="str">
        <f t="shared" si="2"/>
        <v>横浜市立日限山中学校</v>
      </c>
      <c r="R8" s="25">
        <f t="shared" si="2"/>
        <v>207</v>
      </c>
      <c r="S8" s="26" t="str">
        <f t="shared" si="2"/>
        <v>1207</v>
      </c>
      <c r="T8" s="23" t="str">
        <f t="shared" si="3"/>
        <v>横浜</v>
      </c>
      <c r="U8" s="24">
        <f t="shared" si="3"/>
        <v>1</v>
      </c>
      <c r="V8" s="24">
        <f t="shared" si="3"/>
        <v>0</v>
      </c>
      <c r="W8" s="24" t="str">
        <f t="shared" si="3"/>
        <v>横浜創英中学校</v>
      </c>
      <c r="X8" s="25">
        <f t="shared" si="3"/>
        <v>507</v>
      </c>
      <c r="Y8" s="26" t="str">
        <f t="shared" si="3"/>
        <v>1507</v>
      </c>
      <c r="Z8" s="23" t="str">
        <f t="shared" si="4"/>
        <v>川崎</v>
      </c>
      <c r="AA8" s="24">
        <f t="shared" si="4"/>
        <v>2</v>
      </c>
      <c r="AB8" s="24" t="str">
        <f t="shared" si="4"/>
        <v>高津区</v>
      </c>
      <c r="AC8" s="24" t="str">
        <f t="shared" si="4"/>
        <v>川崎市立高津中学校</v>
      </c>
      <c r="AD8" s="25">
        <f t="shared" si="4"/>
        <v>124</v>
      </c>
      <c r="AE8" s="26" t="str">
        <f t="shared" si="4"/>
        <v>2124</v>
      </c>
      <c r="AF8" s="23" t="str">
        <f t="shared" si="5"/>
        <v>相模原</v>
      </c>
      <c r="AG8" s="24">
        <f t="shared" si="5"/>
        <v>3</v>
      </c>
      <c r="AH8" s="24">
        <f t="shared" si="5"/>
        <v>0</v>
      </c>
      <c r="AI8" s="24" t="str">
        <f t="shared" si="5"/>
        <v>相模原市立上溝中学校</v>
      </c>
      <c r="AJ8" s="25">
        <f t="shared" si="5"/>
        <v>117</v>
      </c>
      <c r="AK8" s="26" t="str">
        <f t="shared" si="5"/>
        <v>3117</v>
      </c>
      <c r="AL8" s="23" t="str">
        <f t="shared" si="6"/>
        <v>横須賀</v>
      </c>
      <c r="AM8" s="24">
        <f t="shared" si="6"/>
        <v>4</v>
      </c>
      <c r="AN8" s="24">
        <f t="shared" si="6"/>
        <v>0</v>
      </c>
      <c r="AO8" s="24" t="str">
        <f t="shared" si="6"/>
        <v>三浦市立上原中学校</v>
      </c>
      <c r="AP8" s="25">
        <f t="shared" si="6"/>
        <v>126</v>
      </c>
      <c r="AQ8" s="26" t="str">
        <f t="shared" si="6"/>
        <v>4126</v>
      </c>
      <c r="AR8" s="23" t="str">
        <f t="shared" si="7"/>
        <v>湘南</v>
      </c>
      <c r="AS8" s="24">
        <f t="shared" si="7"/>
        <v>5</v>
      </c>
      <c r="AT8" s="24">
        <f t="shared" si="7"/>
        <v>0</v>
      </c>
      <c r="AU8" s="24" t="str">
        <f t="shared" si="7"/>
        <v>茅ヶ崎市立浜須賀中学校</v>
      </c>
      <c r="AV8" s="25">
        <f t="shared" si="7"/>
        <v>140</v>
      </c>
      <c r="AW8" s="26" t="str">
        <f t="shared" si="7"/>
        <v>5140</v>
      </c>
      <c r="AX8" s="23" t="str">
        <f t="shared" si="8"/>
        <v>中</v>
      </c>
      <c r="AY8" s="24">
        <f t="shared" si="8"/>
        <v>6</v>
      </c>
      <c r="AZ8" s="24">
        <f t="shared" si="8"/>
        <v>0</v>
      </c>
      <c r="BA8" s="24" t="str">
        <f t="shared" si="8"/>
        <v>二宮町立二宮中学校</v>
      </c>
      <c r="BB8" s="25">
        <f t="shared" si="8"/>
        <v>132</v>
      </c>
      <c r="BC8" s="26" t="str">
        <f t="shared" si="8"/>
        <v>6132</v>
      </c>
      <c r="BD8" s="23" t="str">
        <f t="shared" si="9"/>
        <v>県西</v>
      </c>
      <c r="BE8" s="24">
        <f t="shared" si="9"/>
        <v>8</v>
      </c>
      <c r="BF8" s="24">
        <f t="shared" si="9"/>
        <v>0</v>
      </c>
      <c r="BG8" s="24" t="str">
        <f t="shared" si="9"/>
        <v>小田原市立白鴎中学校</v>
      </c>
      <c r="BH8" s="25">
        <f t="shared" si="9"/>
        <v>102</v>
      </c>
      <c r="BI8" s="26" t="str">
        <f t="shared" si="9"/>
        <v>8102</v>
      </c>
    </row>
    <row r="9" spans="1:61" ht="16.5" customHeight="1">
      <c r="A9" s="22">
        <v>1108</v>
      </c>
      <c r="B9" s="23" t="s">
        <v>577</v>
      </c>
      <c r="C9" s="24">
        <v>1</v>
      </c>
      <c r="D9" s="24"/>
      <c r="E9" s="24" t="s">
        <v>32</v>
      </c>
      <c r="F9" s="25">
        <v>108</v>
      </c>
      <c r="G9" s="26" t="str">
        <f t="shared" si="0"/>
        <v>1108</v>
      </c>
      <c r="H9" s="23" t="str">
        <f t="shared" si="1"/>
        <v>横浜</v>
      </c>
      <c r="I9" s="24">
        <f t="shared" si="1"/>
        <v>1</v>
      </c>
      <c r="J9" s="24">
        <f t="shared" si="1"/>
        <v>0</v>
      </c>
      <c r="K9" s="24" t="str">
        <f t="shared" si="1"/>
        <v>横浜市立上白根中学校</v>
      </c>
      <c r="L9" s="25">
        <f t="shared" si="1"/>
        <v>158</v>
      </c>
      <c r="M9" s="26" t="str">
        <f t="shared" si="1"/>
        <v>1158</v>
      </c>
      <c r="N9" s="23" t="str">
        <f t="shared" si="2"/>
        <v>横浜</v>
      </c>
      <c r="O9" s="24">
        <f t="shared" si="2"/>
        <v>1</v>
      </c>
      <c r="P9" s="24">
        <f t="shared" si="2"/>
        <v>0</v>
      </c>
      <c r="Q9" s="24" t="str">
        <f t="shared" si="2"/>
        <v>横浜市立日野南中学校</v>
      </c>
      <c r="R9" s="25">
        <f t="shared" si="2"/>
        <v>208</v>
      </c>
      <c r="S9" s="26" t="str">
        <f t="shared" si="2"/>
        <v>1208</v>
      </c>
      <c r="T9" s="23" t="str">
        <f t="shared" si="3"/>
        <v>横浜</v>
      </c>
      <c r="U9" s="24">
        <f t="shared" si="3"/>
        <v>1</v>
      </c>
      <c r="V9" s="24" t="str">
        <f t="shared" si="3"/>
        <v>中区</v>
      </c>
      <c r="W9" s="24" t="str">
        <f t="shared" si="3"/>
        <v>聖光学院中学校</v>
      </c>
      <c r="X9" s="25">
        <f t="shared" si="3"/>
        <v>508</v>
      </c>
      <c r="Y9" s="26" t="str">
        <f t="shared" si="3"/>
        <v>1508</v>
      </c>
      <c r="Z9" s="23" t="str">
        <f t="shared" si="4"/>
        <v>川崎</v>
      </c>
      <c r="AA9" s="24">
        <f t="shared" si="4"/>
        <v>2</v>
      </c>
      <c r="AB9" s="24">
        <f t="shared" si="4"/>
        <v>0</v>
      </c>
      <c r="AC9" s="24" t="str">
        <f t="shared" si="4"/>
        <v>川崎市立東高津中学校</v>
      </c>
      <c r="AD9" s="25">
        <f t="shared" si="4"/>
        <v>125</v>
      </c>
      <c r="AE9" s="26" t="str">
        <f t="shared" si="4"/>
        <v>2125</v>
      </c>
      <c r="AF9" s="23" t="str">
        <f t="shared" si="5"/>
        <v>相模原</v>
      </c>
      <c r="AG9" s="24">
        <f t="shared" si="5"/>
        <v>3</v>
      </c>
      <c r="AH9" s="24">
        <f t="shared" si="5"/>
        <v>0</v>
      </c>
      <c r="AI9" s="24" t="str">
        <f t="shared" si="5"/>
        <v>相模原市立上溝南中学校</v>
      </c>
      <c r="AJ9" s="25">
        <f t="shared" si="5"/>
        <v>118</v>
      </c>
      <c r="AK9" s="26" t="str">
        <f t="shared" si="5"/>
        <v>3118</v>
      </c>
      <c r="AL9" s="23" t="str">
        <f t="shared" si="6"/>
        <v>横須賀</v>
      </c>
      <c r="AM9" s="24">
        <f t="shared" si="6"/>
        <v>4</v>
      </c>
      <c r="AN9" s="24">
        <f t="shared" si="6"/>
        <v>0</v>
      </c>
      <c r="AO9" s="24" t="str">
        <f t="shared" si="6"/>
        <v>三浦市立南下浦中学校</v>
      </c>
      <c r="AP9" s="25">
        <f t="shared" si="6"/>
        <v>127</v>
      </c>
      <c r="AQ9" s="26" t="str">
        <f t="shared" si="6"/>
        <v>4127</v>
      </c>
      <c r="AR9" s="23" t="str">
        <f t="shared" si="7"/>
        <v>湘南</v>
      </c>
      <c r="AS9" s="24">
        <f t="shared" si="7"/>
        <v>5</v>
      </c>
      <c r="AT9" s="24">
        <f t="shared" si="7"/>
        <v>0</v>
      </c>
      <c r="AU9" s="24" t="str">
        <f t="shared" si="7"/>
        <v>茅ヶ崎市立北陽中学校</v>
      </c>
      <c r="AV9" s="25">
        <f t="shared" si="7"/>
        <v>141</v>
      </c>
      <c r="AW9" s="26" t="str">
        <f t="shared" si="7"/>
        <v>5141</v>
      </c>
      <c r="AX9" s="23" t="str">
        <f t="shared" si="8"/>
        <v>中</v>
      </c>
      <c r="AY9" s="24">
        <f t="shared" si="8"/>
        <v>6</v>
      </c>
      <c r="AZ9" s="24">
        <f t="shared" si="8"/>
        <v>0</v>
      </c>
      <c r="BA9" s="24" t="str">
        <f t="shared" si="8"/>
        <v>二宮町立二宮西中学校</v>
      </c>
      <c r="BB9" s="25">
        <f t="shared" si="8"/>
        <v>133</v>
      </c>
      <c r="BC9" s="26" t="str">
        <f t="shared" si="8"/>
        <v>6133</v>
      </c>
      <c r="BD9" s="23" t="str">
        <f t="shared" si="9"/>
        <v>県西</v>
      </c>
      <c r="BE9" s="24">
        <f t="shared" si="9"/>
        <v>8</v>
      </c>
      <c r="BF9" s="24">
        <f t="shared" si="9"/>
        <v>0</v>
      </c>
      <c r="BG9" s="24" t="str">
        <f t="shared" si="9"/>
        <v>小田原市立白山中学校</v>
      </c>
      <c r="BH9" s="25">
        <f t="shared" si="9"/>
        <v>103</v>
      </c>
      <c r="BI9" s="26" t="str">
        <f t="shared" si="9"/>
        <v>8103</v>
      </c>
    </row>
    <row r="10" spans="1:61" ht="16.5" customHeight="1">
      <c r="A10" s="22">
        <v>1109</v>
      </c>
      <c r="B10" s="23" t="s">
        <v>577</v>
      </c>
      <c r="C10" s="24">
        <v>1</v>
      </c>
      <c r="D10" s="24"/>
      <c r="E10" s="24" t="s">
        <v>33</v>
      </c>
      <c r="F10" s="25">
        <v>109</v>
      </c>
      <c r="G10" s="26" t="str">
        <f t="shared" si="0"/>
        <v>1109</v>
      </c>
      <c r="H10" s="23" t="str">
        <f t="shared" si="1"/>
        <v>横浜</v>
      </c>
      <c r="I10" s="24">
        <f t="shared" si="1"/>
        <v>1</v>
      </c>
      <c r="J10" s="24">
        <f t="shared" si="1"/>
        <v>0</v>
      </c>
      <c r="K10" s="24" t="str">
        <f t="shared" si="1"/>
        <v>横浜市立希望が丘中学校</v>
      </c>
      <c r="L10" s="25">
        <f t="shared" si="1"/>
        <v>159</v>
      </c>
      <c r="M10" s="26" t="str">
        <f t="shared" si="1"/>
        <v>1159</v>
      </c>
      <c r="N10" s="23" t="str">
        <f t="shared" si="2"/>
        <v>横浜</v>
      </c>
      <c r="O10" s="24">
        <f t="shared" si="2"/>
        <v>1</v>
      </c>
      <c r="P10" s="24">
        <f t="shared" si="2"/>
        <v>0</v>
      </c>
      <c r="Q10" s="24" t="str">
        <f t="shared" si="2"/>
        <v>横浜市立南高等学校附属中学校</v>
      </c>
      <c r="R10" s="25">
        <f t="shared" si="2"/>
        <v>209</v>
      </c>
      <c r="S10" s="26" t="str">
        <f t="shared" si="2"/>
        <v>1209</v>
      </c>
      <c r="T10" s="23" t="str">
        <f t="shared" si="3"/>
        <v>横浜</v>
      </c>
      <c r="U10" s="24">
        <f t="shared" si="3"/>
        <v>1</v>
      </c>
      <c r="V10" s="24">
        <f t="shared" si="3"/>
        <v>0</v>
      </c>
      <c r="W10" s="24" t="str">
        <f t="shared" si="3"/>
        <v>フェリス女学院中学校</v>
      </c>
      <c r="X10" s="25">
        <f t="shared" si="3"/>
        <v>509</v>
      </c>
      <c r="Y10" s="26" t="str">
        <f t="shared" si="3"/>
        <v>1509</v>
      </c>
      <c r="Z10" s="23" t="str">
        <f t="shared" si="4"/>
        <v>川崎</v>
      </c>
      <c r="AA10" s="24">
        <f t="shared" si="4"/>
        <v>2</v>
      </c>
      <c r="AB10" s="24">
        <f t="shared" si="4"/>
        <v>0</v>
      </c>
      <c r="AC10" s="24" t="str">
        <f t="shared" si="4"/>
        <v>川崎市立西高津中学校</v>
      </c>
      <c r="AD10" s="25">
        <f t="shared" si="4"/>
        <v>126</v>
      </c>
      <c r="AE10" s="26" t="str">
        <f t="shared" si="4"/>
        <v>2126</v>
      </c>
      <c r="AF10" s="23" t="str">
        <f t="shared" si="5"/>
        <v>相模原</v>
      </c>
      <c r="AG10" s="24">
        <f t="shared" si="5"/>
        <v>3</v>
      </c>
      <c r="AH10" s="24">
        <f t="shared" si="5"/>
        <v>0</v>
      </c>
      <c r="AI10" s="24" t="str">
        <f t="shared" si="5"/>
        <v>相模原市立共和中学校</v>
      </c>
      <c r="AJ10" s="25">
        <f t="shared" si="5"/>
        <v>119</v>
      </c>
      <c r="AK10" s="26" t="str">
        <f t="shared" si="5"/>
        <v>3119</v>
      </c>
      <c r="AL10" s="23" t="str">
        <f t="shared" si="6"/>
        <v>横須賀</v>
      </c>
      <c r="AM10" s="24">
        <f t="shared" si="6"/>
        <v>4</v>
      </c>
      <c r="AN10" s="24" t="str">
        <f t="shared" si="6"/>
        <v>逗子市</v>
      </c>
      <c r="AO10" s="24" t="str">
        <f t="shared" si="6"/>
        <v>逗子市立逗子中学校</v>
      </c>
      <c r="AP10" s="25">
        <f t="shared" si="6"/>
        <v>128</v>
      </c>
      <c r="AQ10" s="26" t="str">
        <f t="shared" si="6"/>
        <v>4128</v>
      </c>
      <c r="AR10" s="23" t="str">
        <f t="shared" si="7"/>
        <v>湘南</v>
      </c>
      <c r="AS10" s="24">
        <f t="shared" si="7"/>
        <v>5</v>
      </c>
      <c r="AT10" s="24" t="str">
        <f t="shared" si="7"/>
        <v>高座郡</v>
      </c>
      <c r="AU10" s="24" t="str">
        <f t="shared" si="7"/>
        <v>寒川町立旭が丘中学校</v>
      </c>
      <c r="AV10" s="25">
        <f t="shared" si="7"/>
        <v>142</v>
      </c>
      <c r="AW10" s="26" t="str">
        <f t="shared" si="7"/>
        <v>5142</v>
      </c>
      <c r="AX10" s="23" t="str">
        <f t="shared" si="8"/>
        <v>中</v>
      </c>
      <c r="AY10" s="24">
        <f t="shared" si="8"/>
        <v>6</v>
      </c>
      <c r="AZ10" s="24" t="str">
        <f t="shared" si="8"/>
        <v>伊勢原市</v>
      </c>
      <c r="BA10" s="24" t="str">
        <f t="shared" si="8"/>
        <v>自修館中等教育学校</v>
      </c>
      <c r="BB10" s="25">
        <f t="shared" si="8"/>
        <v>501</v>
      </c>
      <c r="BC10" s="26" t="str">
        <f t="shared" si="8"/>
        <v>6501</v>
      </c>
      <c r="BD10" s="23" t="str">
        <f t="shared" si="9"/>
        <v>県西</v>
      </c>
      <c r="BE10" s="24">
        <f t="shared" si="9"/>
        <v>8</v>
      </c>
      <c r="BF10" s="24">
        <f t="shared" si="9"/>
        <v>0</v>
      </c>
      <c r="BG10" s="24" t="str">
        <f t="shared" si="9"/>
        <v>小田原市立城南中学校</v>
      </c>
      <c r="BH10" s="25">
        <f t="shared" si="9"/>
        <v>104</v>
      </c>
      <c r="BI10" s="26" t="str">
        <f t="shared" si="9"/>
        <v>8104</v>
      </c>
    </row>
    <row r="11" spans="1:61" ht="16.5" customHeight="1">
      <c r="A11" s="27">
        <v>1110</v>
      </c>
      <c r="B11" s="28" t="s">
        <v>577</v>
      </c>
      <c r="C11" s="29">
        <v>1</v>
      </c>
      <c r="D11" s="29" t="s">
        <v>578</v>
      </c>
      <c r="E11" s="29" t="s">
        <v>34</v>
      </c>
      <c r="F11" s="30">
        <v>110</v>
      </c>
      <c r="G11" s="31" t="str">
        <f t="shared" si="0"/>
        <v>1110</v>
      </c>
      <c r="H11" s="28" t="str">
        <f t="shared" si="1"/>
        <v>横浜</v>
      </c>
      <c r="I11" s="29">
        <f t="shared" si="1"/>
        <v>1</v>
      </c>
      <c r="J11" s="29">
        <f t="shared" si="1"/>
        <v>0</v>
      </c>
      <c r="K11" s="29" t="str">
        <f t="shared" si="1"/>
        <v>横浜市立左近山中学校</v>
      </c>
      <c r="L11" s="30">
        <f t="shared" si="1"/>
        <v>160</v>
      </c>
      <c r="M11" s="31" t="str">
        <f t="shared" si="1"/>
        <v>1160</v>
      </c>
      <c r="N11" s="28" t="str">
        <f t="shared" si="2"/>
        <v>横浜</v>
      </c>
      <c r="O11" s="29">
        <f t="shared" si="2"/>
        <v>1</v>
      </c>
      <c r="P11" s="29">
        <f t="shared" si="2"/>
        <v>0</v>
      </c>
      <c r="Q11" s="29" t="str">
        <f t="shared" si="2"/>
        <v>横浜市立野庭中学校</v>
      </c>
      <c r="R11" s="30">
        <f t="shared" si="2"/>
        <v>210</v>
      </c>
      <c r="S11" s="31" t="str">
        <f t="shared" si="2"/>
        <v>1210</v>
      </c>
      <c r="T11" s="28" t="str">
        <f t="shared" si="3"/>
        <v>横浜</v>
      </c>
      <c r="U11" s="29">
        <f t="shared" si="3"/>
        <v>1</v>
      </c>
      <c r="V11" s="29">
        <f t="shared" si="3"/>
        <v>0</v>
      </c>
      <c r="W11" s="29" t="str">
        <f t="shared" si="3"/>
        <v>横浜共立学園中学校</v>
      </c>
      <c r="X11" s="30">
        <f t="shared" si="3"/>
        <v>510</v>
      </c>
      <c r="Y11" s="31" t="str">
        <f t="shared" si="3"/>
        <v>1510</v>
      </c>
      <c r="Z11" s="28" t="str">
        <f t="shared" si="4"/>
        <v>川崎</v>
      </c>
      <c r="AA11" s="29">
        <f t="shared" si="4"/>
        <v>2</v>
      </c>
      <c r="AB11" s="29">
        <f t="shared" si="4"/>
        <v>0</v>
      </c>
      <c r="AC11" s="29" t="str">
        <f t="shared" si="4"/>
        <v>川崎市立橘中学校</v>
      </c>
      <c r="AD11" s="30">
        <f t="shared" si="4"/>
        <v>127</v>
      </c>
      <c r="AE11" s="31" t="str">
        <f t="shared" si="4"/>
        <v>2127</v>
      </c>
      <c r="AF11" s="28" t="str">
        <f t="shared" si="5"/>
        <v>相模原</v>
      </c>
      <c r="AG11" s="29">
        <f t="shared" si="5"/>
        <v>3</v>
      </c>
      <c r="AH11" s="29">
        <f t="shared" si="5"/>
        <v>0</v>
      </c>
      <c r="AI11" s="29" t="str">
        <f t="shared" si="5"/>
        <v>相模原市立清新中学校</v>
      </c>
      <c r="AJ11" s="30">
        <f t="shared" si="5"/>
        <v>120</v>
      </c>
      <c r="AK11" s="31" t="str">
        <f t="shared" si="5"/>
        <v>3120</v>
      </c>
      <c r="AL11" s="28" t="str">
        <f t="shared" si="6"/>
        <v>横須賀</v>
      </c>
      <c r="AM11" s="29">
        <f t="shared" si="6"/>
        <v>4</v>
      </c>
      <c r="AN11" s="29">
        <f t="shared" si="6"/>
        <v>0</v>
      </c>
      <c r="AO11" s="29" t="str">
        <f t="shared" si="6"/>
        <v>逗子市立久木中学校</v>
      </c>
      <c r="AP11" s="30">
        <f t="shared" si="6"/>
        <v>129</v>
      </c>
      <c r="AQ11" s="31" t="str">
        <f t="shared" si="6"/>
        <v>4129</v>
      </c>
      <c r="AR11" s="28" t="str">
        <f t="shared" si="7"/>
        <v>湘南</v>
      </c>
      <c r="AS11" s="29">
        <f t="shared" si="7"/>
        <v>5</v>
      </c>
      <c r="AT11" s="29">
        <f t="shared" si="7"/>
        <v>0</v>
      </c>
      <c r="AU11" s="29" t="str">
        <f t="shared" si="7"/>
        <v>寒川町立寒川中学校</v>
      </c>
      <c r="AV11" s="30">
        <f t="shared" si="7"/>
        <v>143</v>
      </c>
      <c r="AW11" s="31" t="str">
        <f t="shared" si="7"/>
        <v>5143</v>
      </c>
      <c r="AX11" s="28" t="str">
        <f t="shared" si="8"/>
        <v>中</v>
      </c>
      <c r="AY11" s="29">
        <f t="shared" si="8"/>
        <v>6</v>
      </c>
      <c r="AZ11" s="29" t="str">
        <f t="shared" si="8"/>
        <v>中郡</v>
      </c>
      <c r="BA11" s="29" t="str">
        <f t="shared" si="8"/>
        <v>聖ステパノ学園中学校</v>
      </c>
      <c r="BB11" s="30">
        <f t="shared" si="8"/>
        <v>502</v>
      </c>
      <c r="BC11" s="31" t="str">
        <f t="shared" si="8"/>
        <v>6502</v>
      </c>
      <c r="BD11" s="28" t="str">
        <f t="shared" si="9"/>
        <v>県西</v>
      </c>
      <c r="BE11" s="29">
        <f t="shared" si="9"/>
        <v>8</v>
      </c>
      <c r="BF11" s="29">
        <f t="shared" si="9"/>
        <v>0</v>
      </c>
      <c r="BG11" s="29" t="str">
        <f t="shared" si="9"/>
        <v>小田原市立鴨宮中学校</v>
      </c>
      <c r="BH11" s="30">
        <f t="shared" si="9"/>
        <v>105</v>
      </c>
      <c r="BI11" s="31" t="str">
        <f t="shared" si="9"/>
        <v>8105</v>
      </c>
    </row>
    <row r="12" spans="1:61" ht="16.5" customHeight="1">
      <c r="A12" s="17">
        <v>1111</v>
      </c>
      <c r="B12" s="18" t="s">
        <v>577</v>
      </c>
      <c r="C12" s="19">
        <v>1</v>
      </c>
      <c r="D12" s="19"/>
      <c r="E12" s="19" t="s">
        <v>35</v>
      </c>
      <c r="F12" s="20">
        <v>111</v>
      </c>
      <c r="G12" s="21" t="str">
        <f>CONCATENATE(C12,F12)</f>
        <v>1111</v>
      </c>
      <c r="H12" s="18" t="str">
        <f t="shared" si="1"/>
        <v>横浜</v>
      </c>
      <c r="I12" s="19">
        <f t="shared" si="1"/>
        <v>1</v>
      </c>
      <c r="J12" s="19">
        <f t="shared" si="1"/>
        <v>0</v>
      </c>
      <c r="K12" s="19" t="str">
        <f t="shared" si="1"/>
        <v>横浜市立都岡中学校</v>
      </c>
      <c r="L12" s="20">
        <f t="shared" si="1"/>
        <v>161</v>
      </c>
      <c r="M12" s="21" t="str">
        <f t="shared" si="1"/>
        <v>1161</v>
      </c>
      <c r="N12" s="18" t="str">
        <f t="shared" si="2"/>
        <v>横浜</v>
      </c>
      <c r="O12" s="19">
        <f t="shared" si="2"/>
        <v>1</v>
      </c>
      <c r="P12" s="19" t="str">
        <f t="shared" si="2"/>
        <v>栄区</v>
      </c>
      <c r="Q12" s="19" t="str">
        <f t="shared" si="2"/>
        <v>横浜市立飯島中学校</v>
      </c>
      <c r="R12" s="20">
        <f t="shared" si="2"/>
        <v>211</v>
      </c>
      <c r="S12" s="21" t="str">
        <f t="shared" si="2"/>
        <v>1211</v>
      </c>
      <c r="T12" s="18" t="str">
        <f t="shared" si="3"/>
        <v>横浜</v>
      </c>
      <c r="U12" s="19">
        <f t="shared" si="3"/>
        <v>1</v>
      </c>
      <c r="V12" s="19">
        <f t="shared" si="3"/>
        <v>0</v>
      </c>
      <c r="W12" s="19" t="str">
        <f t="shared" si="3"/>
        <v>横浜女学院中学校</v>
      </c>
      <c r="X12" s="20">
        <f t="shared" si="3"/>
        <v>511</v>
      </c>
      <c r="Y12" s="21" t="str">
        <f t="shared" si="3"/>
        <v>1511</v>
      </c>
      <c r="Z12" s="18" t="str">
        <f t="shared" si="4"/>
        <v>川崎</v>
      </c>
      <c r="AA12" s="19">
        <f t="shared" si="4"/>
        <v>2</v>
      </c>
      <c r="AB12" s="19">
        <f t="shared" si="4"/>
        <v>0</v>
      </c>
      <c r="AC12" s="19" t="str">
        <f t="shared" si="4"/>
        <v>川崎市立東橘中学校</v>
      </c>
      <c r="AD12" s="20">
        <f t="shared" si="4"/>
        <v>128</v>
      </c>
      <c r="AE12" s="21" t="str">
        <f t="shared" si="4"/>
        <v>2128</v>
      </c>
      <c r="AF12" s="18" t="str">
        <f t="shared" si="5"/>
        <v>相模原</v>
      </c>
      <c r="AG12" s="19">
        <f t="shared" si="5"/>
        <v>3</v>
      </c>
      <c r="AH12" s="19">
        <f t="shared" si="5"/>
        <v>0</v>
      </c>
      <c r="AI12" s="19" t="str">
        <f t="shared" si="5"/>
        <v>相模原市立田名中学校</v>
      </c>
      <c r="AJ12" s="20">
        <f t="shared" si="5"/>
        <v>121</v>
      </c>
      <c r="AK12" s="21" t="str">
        <f t="shared" si="5"/>
        <v>3121</v>
      </c>
      <c r="AL12" s="18" t="str">
        <f t="shared" si="6"/>
        <v>横須賀</v>
      </c>
      <c r="AM12" s="19">
        <f t="shared" si="6"/>
        <v>4</v>
      </c>
      <c r="AN12" s="19">
        <f t="shared" si="6"/>
        <v>0</v>
      </c>
      <c r="AO12" s="19" t="str">
        <f t="shared" si="6"/>
        <v>逗子市立沼間中学校</v>
      </c>
      <c r="AP12" s="20">
        <f t="shared" si="6"/>
        <v>130</v>
      </c>
      <c r="AQ12" s="21" t="str">
        <f t="shared" si="6"/>
        <v>4130</v>
      </c>
      <c r="AR12" s="18" t="str">
        <f t="shared" si="7"/>
        <v>湘南</v>
      </c>
      <c r="AS12" s="19">
        <f t="shared" si="7"/>
        <v>5</v>
      </c>
      <c r="AT12" s="19">
        <f t="shared" si="7"/>
        <v>0</v>
      </c>
      <c r="AU12" s="19" t="str">
        <f t="shared" si="7"/>
        <v>寒川町立寒川東中学校</v>
      </c>
      <c r="AV12" s="20">
        <f t="shared" si="7"/>
        <v>144</v>
      </c>
      <c r="AW12" s="21" t="str">
        <f t="shared" si="7"/>
        <v>5144</v>
      </c>
      <c r="AX12" s="18" t="str">
        <f t="shared" si="8"/>
        <v>県央</v>
      </c>
      <c r="AY12" s="19">
        <f t="shared" si="8"/>
        <v>7</v>
      </c>
      <c r="AZ12" s="19" t="str">
        <f t="shared" si="8"/>
        <v>大和市</v>
      </c>
      <c r="BA12" s="19" t="str">
        <f t="shared" si="8"/>
        <v>大和市立大和中学校</v>
      </c>
      <c r="BB12" s="20">
        <f t="shared" si="8"/>
        <v>101</v>
      </c>
      <c r="BC12" s="21" t="str">
        <f t="shared" si="8"/>
        <v>7101</v>
      </c>
      <c r="BD12" s="18" t="str">
        <f t="shared" si="9"/>
        <v>県西</v>
      </c>
      <c r="BE12" s="19">
        <f t="shared" si="9"/>
        <v>8</v>
      </c>
      <c r="BF12" s="19">
        <f t="shared" si="9"/>
        <v>0</v>
      </c>
      <c r="BG12" s="19" t="str">
        <f t="shared" si="9"/>
        <v>小田原市立千代中学校</v>
      </c>
      <c r="BH12" s="20">
        <f t="shared" si="9"/>
        <v>106</v>
      </c>
      <c r="BI12" s="21" t="str">
        <f t="shared" si="9"/>
        <v>8106</v>
      </c>
    </row>
    <row r="13" spans="1:61" ht="16.5" customHeight="1">
      <c r="A13" s="22">
        <v>1112</v>
      </c>
      <c r="B13" s="23" t="s">
        <v>577</v>
      </c>
      <c r="C13" s="24">
        <v>1</v>
      </c>
      <c r="D13" s="24"/>
      <c r="E13" s="24" t="s">
        <v>36</v>
      </c>
      <c r="F13" s="25">
        <v>112</v>
      </c>
      <c r="G13" s="26" t="str">
        <f t="shared" si="0"/>
        <v>1112</v>
      </c>
      <c r="H13" s="23" t="str">
        <f t="shared" si="1"/>
        <v>横浜</v>
      </c>
      <c r="I13" s="24">
        <f t="shared" si="1"/>
        <v>1</v>
      </c>
      <c r="J13" s="24">
        <f t="shared" si="1"/>
        <v>0</v>
      </c>
      <c r="K13" s="24" t="str">
        <f t="shared" si="1"/>
        <v>横浜市立鶴ヶ峯中学校</v>
      </c>
      <c r="L13" s="25">
        <f t="shared" si="1"/>
        <v>162</v>
      </c>
      <c r="M13" s="26" t="str">
        <f t="shared" si="1"/>
        <v>1162</v>
      </c>
      <c r="N13" s="23" t="str">
        <f t="shared" si="2"/>
        <v>横浜</v>
      </c>
      <c r="O13" s="24">
        <f t="shared" si="2"/>
        <v>1</v>
      </c>
      <c r="P13" s="24">
        <f t="shared" si="2"/>
        <v>0</v>
      </c>
      <c r="Q13" s="24" t="str">
        <f t="shared" si="2"/>
        <v>横浜市立桂台中学校</v>
      </c>
      <c r="R13" s="25">
        <f t="shared" si="2"/>
        <v>212</v>
      </c>
      <c r="S13" s="26" t="str">
        <f t="shared" si="2"/>
        <v>1212</v>
      </c>
      <c r="T13" s="23" t="str">
        <f t="shared" si="3"/>
        <v>横浜</v>
      </c>
      <c r="U13" s="24">
        <f t="shared" si="3"/>
        <v>1</v>
      </c>
      <c r="V13" s="24">
        <f t="shared" si="3"/>
        <v>0</v>
      </c>
      <c r="W13" s="24" t="str">
        <f t="shared" si="3"/>
        <v>横浜雙葉中学校</v>
      </c>
      <c r="X13" s="25">
        <f t="shared" si="3"/>
        <v>512</v>
      </c>
      <c r="Y13" s="26" t="str">
        <f t="shared" si="3"/>
        <v>1512</v>
      </c>
      <c r="Z13" s="23" t="str">
        <f t="shared" si="4"/>
        <v>川崎</v>
      </c>
      <c r="AA13" s="24">
        <f t="shared" si="4"/>
        <v>2</v>
      </c>
      <c r="AB13" s="24" t="str">
        <f t="shared" si="4"/>
        <v>宮前区</v>
      </c>
      <c r="AC13" s="24" t="str">
        <f t="shared" si="4"/>
        <v>川崎市立有馬中学校　</v>
      </c>
      <c r="AD13" s="25">
        <f t="shared" si="4"/>
        <v>129</v>
      </c>
      <c r="AE13" s="26" t="str">
        <f t="shared" si="4"/>
        <v>2129</v>
      </c>
      <c r="AF13" s="23" t="str">
        <f t="shared" si="5"/>
        <v>相模原</v>
      </c>
      <c r="AG13" s="24">
        <f t="shared" si="5"/>
        <v>3</v>
      </c>
      <c r="AH13" s="24">
        <f t="shared" si="5"/>
        <v>0</v>
      </c>
      <c r="AI13" s="24" t="str">
        <f t="shared" si="5"/>
        <v>相模原市立中央中学校</v>
      </c>
      <c r="AJ13" s="25">
        <f t="shared" si="5"/>
        <v>122</v>
      </c>
      <c r="AK13" s="26" t="str">
        <f t="shared" si="5"/>
        <v>3122</v>
      </c>
      <c r="AL13" s="23" t="str">
        <f t="shared" si="6"/>
        <v>横須賀</v>
      </c>
      <c r="AM13" s="24">
        <f t="shared" si="6"/>
        <v>4</v>
      </c>
      <c r="AN13" s="24" t="str">
        <f t="shared" si="6"/>
        <v>葉山町</v>
      </c>
      <c r="AO13" s="24" t="str">
        <f t="shared" si="6"/>
        <v>葉山町立葉山中学校</v>
      </c>
      <c r="AP13" s="25">
        <f t="shared" si="6"/>
        <v>131</v>
      </c>
      <c r="AQ13" s="26" t="str">
        <f t="shared" si="6"/>
        <v>4131</v>
      </c>
      <c r="AR13" s="23" t="str">
        <f t="shared" si="7"/>
        <v>湘南</v>
      </c>
      <c r="AS13" s="24">
        <f t="shared" si="7"/>
        <v>5</v>
      </c>
      <c r="AT13" s="24" t="str">
        <f t="shared" si="7"/>
        <v>鎌倉市</v>
      </c>
      <c r="AU13" s="24" t="str">
        <f t="shared" si="7"/>
        <v>横浜国立大学教育人間科学部附属鎌倉中学校</v>
      </c>
      <c r="AV13" s="25" t="str">
        <f t="shared" si="7"/>
        <v>301</v>
      </c>
      <c r="AW13" s="26" t="str">
        <f t="shared" si="7"/>
        <v>5301</v>
      </c>
      <c r="AX13" s="23" t="str">
        <f t="shared" si="8"/>
        <v>県央</v>
      </c>
      <c r="AY13" s="24">
        <f t="shared" si="8"/>
        <v>7</v>
      </c>
      <c r="AZ13" s="24">
        <f t="shared" si="8"/>
        <v>0</v>
      </c>
      <c r="BA13" s="24" t="str">
        <f t="shared" si="8"/>
        <v>大和市立渋谷中学校</v>
      </c>
      <c r="BB13" s="25">
        <f t="shared" si="8"/>
        <v>102</v>
      </c>
      <c r="BC13" s="26" t="str">
        <f t="shared" si="8"/>
        <v>7102</v>
      </c>
      <c r="BD13" s="23" t="str">
        <f t="shared" si="9"/>
        <v>県西</v>
      </c>
      <c r="BE13" s="24">
        <f t="shared" si="9"/>
        <v>8</v>
      </c>
      <c r="BF13" s="24">
        <f t="shared" si="9"/>
        <v>0</v>
      </c>
      <c r="BG13" s="24" t="str">
        <f t="shared" si="9"/>
        <v>小田原市立国府津中学校</v>
      </c>
      <c r="BH13" s="25">
        <f t="shared" si="9"/>
        <v>107</v>
      </c>
      <c r="BI13" s="26" t="str">
        <f t="shared" si="9"/>
        <v>8107</v>
      </c>
    </row>
    <row r="14" spans="1:61" ht="16.5" customHeight="1">
      <c r="A14" s="22">
        <v>1113</v>
      </c>
      <c r="B14" s="23" t="s">
        <v>577</v>
      </c>
      <c r="C14" s="24">
        <v>1</v>
      </c>
      <c r="D14" s="24"/>
      <c r="E14" s="24" t="s">
        <v>37</v>
      </c>
      <c r="F14" s="25">
        <v>113</v>
      </c>
      <c r="G14" s="26" t="str">
        <f t="shared" si="0"/>
        <v>1113</v>
      </c>
      <c r="H14" s="23" t="str">
        <f t="shared" si="1"/>
        <v>横浜</v>
      </c>
      <c r="I14" s="24">
        <f t="shared" si="1"/>
        <v>1</v>
      </c>
      <c r="J14" s="24">
        <f t="shared" si="1"/>
        <v>0</v>
      </c>
      <c r="K14" s="24" t="str">
        <f t="shared" si="1"/>
        <v>横浜市立本宿中学校</v>
      </c>
      <c r="L14" s="25">
        <f t="shared" si="1"/>
        <v>163</v>
      </c>
      <c r="M14" s="26" t="str">
        <f t="shared" si="1"/>
        <v>1163</v>
      </c>
      <c r="N14" s="23" t="str">
        <f t="shared" si="2"/>
        <v>横浜</v>
      </c>
      <c r="O14" s="24">
        <f t="shared" si="2"/>
        <v>1</v>
      </c>
      <c r="P14" s="24">
        <f t="shared" si="2"/>
        <v>0</v>
      </c>
      <c r="Q14" s="24" t="str">
        <f t="shared" si="2"/>
        <v>横浜市立上郷中学校</v>
      </c>
      <c r="R14" s="25">
        <f t="shared" si="2"/>
        <v>213</v>
      </c>
      <c r="S14" s="26" t="str">
        <f t="shared" si="2"/>
        <v>1213</v>
      </c>
      <c r="T14" s="23" t="str">
        <f t="shared" si="3"/>
        <v>横浜</v>
      </c>
      <c r="U14" s="24">
        <f t="shared" si="3"/>
        <v>1</v>
      </c>
      <c r="V14" s="24" t="str">
        <f t="shared" si="3"/>
        <v>磯子区</v>
      </c>
      <c r="W14" s="24" t="str">
        <f t="shared" si="3"/>
        <v>横浜学園中学校</v>
      </c>
      <c r="X14" s="25">
        <f t="shared" si="3"/>
        <v>513</v>
      </c>
      <c r="Y14" s="26" t="str">
        <f t="shared" si="3"/>
        <v>1513</v>
      </c>
      <c r="Z14" s="23" t="str">
        <f t="shared" si="4"/>
        <v>川崎</v>
      </c>
      <c r="AA14" s="24">
        <f t="shared" si="4"/>
        <v>2</v>
      </c>
      <c r="AB14" s="24">
        <f t="shared" si="4"/>
        <v>0</v>
      </c>
      <c r="AC14" s="24" t="str">
        <f t="shared" si="4"/>
        <v>川崎市立平中学校</v>
      </c>
      <c r="AD14" s="25">
        <f t="shared" si="4"/>
        <v>130</v>
      </c>
      <c r="AE14" s="26" t="str">
        <f t="shared" si="4"/>
        <v>2130</v>
      </c>
      <c r="AF14" s="23" t="str">
        <f t="shared" si="5"/>
        <v>相模原</v>
      </c>
      <c r="AG14" s="24">
        <f t="shared" si="5"/>
        <v>3</v>
      </c>
      <c r="AH14" s="24">
        <f t="shared" si="5"/>
        <v>0</v>
      </c>
      <c r="AI14" s="24" t="str">
        <f t="shared" si="5"/>
        <v>相模原市立緑が丘中学校</v>
      </c>
      <c r="AJ14" s="25">
        <f t="shared" si="5"/>
        <v>123</v>
      </c>
      <c r="AK14" s="26" t="str">
        <f t="shared" si="5"/>
        <v>3123</v>
      </c>
      <c r="AL14" s="23" t="str">
        <f t="shared" si="6"/>
        <v>横須賀</v>
      </c>
      <c r="AM14" s="24">
        <f t="shared" si="6"/>
        <v>4</v>
      </c>
      <c r="AN14" s="24">
        <f t="shared" si="6"/>
        <v>0</v>
      </c>
      <c r="AO14" s="24" t="str">
        <f t="shared" si="6"/>
        <v>葉山町立南郷中学校</v>
      </c>
      <c r="AP14" s="25">
        <f t="shared" si="6"/>
        <v>132</v>
      </c>
      <c r="AQ14" s="26" t="str">
        <f t="shared" si="6"/>
        <v>4132</v>
      </c>
      <c r="AR14" s="23" t="str">
        <f t="shared" si="7"/>
        <v>湘南</v>
      </c>
      <c r="AS14" s="24">
        <f t="shared" si="7"/>
        <v>5</v>
      </c>
      <c r="AT14" s="24" t="str">
        <f t="shared" si="7"/>
        <v>藤沢市</v>
      </c>
      <c r="AU14" s="24" t="str">
        <f t="shared" si="7"/>
        <v>慶應義塾湘南藤沢中等部</v>
      </c>
      <c r="AV14" s="25">
        <f t="shared" si="7"/>
        <v>501</v>
      </c>
      <c r="AW14" s="26" t="str">
        <f t="shared" si="7"/>
        <v>5501</v>
      </c>
      <c r="AX14" s="23" t="str">
        <f t="shared" si="8"/>
        <v>県央</v>
      </c>
      <c r="AY14" s="24">
        <f t="shared" si="8"/>
        <v>7</v>
      </c>
      <c r="AZ14" s="24">
        <f t="shared" si="8"/>
        <v>0</v>
      </c>
      <c r="BA14" s="24" t="str">
        <f t="shared" si="8"/>
        <v>大和市立光丘中学校</v>
      </c>
      <c r="BB14" s="25">
        <f t="shared" si="8"/>
        <v>103</v>
      </c>
      <c r="BC14" s="26" t="str">
        <f t="shared" si="8"/>
        <v>7103</v>
      </c>
      <c r="BD14" s="23" t="str">
        <f t="shared" si="9"/>
        <v>県西</v>
      </c>
      <c r="BE14" s="24">
        <f t="shared" si="9"/>
        <v>8</v>
      </c>
      <c r="BF14" s="24">
        <f t="shared" si="9"/>
        <v>0</v>
      </c>
      <c r="BG14" s="24" t="str">
        <f t="shared" si="9"/>
        <v>小田原市立酒匂中学校</v>
      </c>
      <c r="BH14" s="25">
        <f t="shared" si="9"/>
        <v>108</v>
      </c>
      <c r="BI14" s="26" t="str">
        <f t="shared" si="9"/>
        <v>8108</v>
      </c>
    </row>
    <row r="15" spans="1:61" ht="16.5" customHeight="1">
      <c r="A15" s="22">
        <v>1114</v>
      </c>
      <c r="B15" s="23" t="s">
        <v>577</v>
      </c>
      <c r="C15" s="24">
        <v>1</v>
      </c>
      <c r="D15" s="24"/>
      <c r="E15" s="24" t="s">
        <v>38</v>
      </c>
      <c r="F15" s="25">
        <v>114</v>
      </c>
      <c r="G15" s="26" t="str">
        <f t="shared" si="0"/>
        <v>1114</v>
      </c>
      <c r="H15" s="23" t="str">
        <f t="shared" si="1"/>
        <v>横浜</v>
      </c>
      <c r="I15" s="24">
        <f t="shared" si="1"/>
        <v>1</v>
      </c>
      <c r="J15" s="24">
        <f t="shared" si="1"/>
        <v>0</v>
      </c>
      <c r="K15" s="24" t="str">
        <f t="shared" si="1"/>
        <v>横浜市立万騎が原中学校</v>
      </c>
      <c r="L15" s="25">
        <f t="shared" si="1"/>
        <v>164</v>
      </c>
      <c r="M15" s="26" t="str">
        <f t="shared" si="1"/>
        <v>1164</v>
      </c>
      <c r="N15" s="23" t="str">
        <f t="shared" si="2"/>
        <v>横浜</v>
      </c>
      <c r="O15" s="24">
        <f t="shared" si="2"/>
        <v>1</v>
      </c>
      <c r="P15" s="24">
        <f t="shared" si="2"/>
        <v>0</v>
      </c>
      <c r="Q15" s="24" t="str">
        <f t="shared" si="2"/>
        <v>横浜市立小山台中学校</v>
      </c>
      <c r="R15" s="25">
        <f t="shared" si="2"/>
        <v>214</v>
      </c>
      <c r="S15" s="26" t="str">
        <f t="shared" si="2"/>
        <v>1214</v>
      </c>
      <c r="T15" s="23" t="str">
        <f t="shared" si="3"/>
        <v>横浜</v>
      </c>
      <c r="U15" s="24">
        <f t="shared" si="3"/>
        <v>1</v>
      </c>
      <c r="V15" s="24" t="str">
        <f t="shared" si="3"/>
        <v>青葉区</v>
      </c>
      <c r="W15" s="24" t="str">
        <f t="shared" si="3"/>
        <v>星槎学園中等部青葉校</v>
      </c>
      <c r="X15" s="25">
        <f t="shared" si="3"/>
        <v>514</v>
      </c>
      <c r="Y15" s="26" t="str">
        <f t="shared" si="3"/>
        <v>1514</v>
      </c>
      <c r="Z15" s="23" t="str">
        <f t="shared" si="4"/>
        <v>川崎</v>
      </c>
      <c r="AA15" s="24">
        <f t="shared" si="4"/>
        <v>2</v>
      </c>
      <c r="AB15" s="24">
        <f t="shared" si="4"/>
        <v>0</v>
      </c>
      <c r="AC15" s="24" t="str">
        <f t="shared" si="4"/>
        <v>川崎市立犬蔵中学校　　</v>
      </c>
      <c r="AD15" s="25">
        <f t="shared" si="4"/>
        <v>131</v>
      </c>
      <c r="AE15" s="26" t="str">
        <f t="shared" si="4"/>
        <v>2131</v>
      </c>
      <c r="AF15" s="23" t="str">
        <f t="shared" si="5"/>
        <v>相模原</v>
      </c>
      <c r="AG15" s="24">
        <f t="shared" si="5"/>
        <v>3</v>
      </c>
      <c r="AH15" s="24">
        <f t="shared" si="5"/>
        <v>0</v>
      </c>
      <c r="AI15" s="24" t="str">
        <f t="shared" si="5"/>
        <v>相模原市立弥栄中学校</v>
      </c>
      <c r="AJ15" s="25">
        <f t="shared" si="5"/>
        <v>124</v>
      </c>
      <c r="AK15" s="26" t="str">
        <f t="shared" si="5"/>
        <v>3124</v>
      </c>
      <c r="AL15" s="23" t="str">
        <f t="shared" si="6"/>
        <v>横須賀</v>
      </c>
      <c r="AM15" s="24">
        <f t="shared" si="6"/>
        <v>4</v>
      </c>
      <c r="AN15" s="24" t="str">
        <f t="shared" si="6"/>
        <v>横須賀市</v>
      </c>
      <c r="AO15" s="24" t="str">
        <f t="shared" si="6"/>
        <v>緑ヶ丘女子中学校</v>
      </c>
      <c r="AP15" s="25">
        <f t="shared" si="6"/>
        <v>501</v>
      </c>
      <c r="AQ15" s="26" t="str">
        <f t="shared" si="6"/>
        <v>4501</v>
      </c>
      <c r="AR15" s="23" t="str">
        <f t="shared" si="7"/>
        <v>湘南</v>
      </c>
      <c r="AS15" s="24">
        <f t="shared" si="7"/>
        <v>5</v>
      </c>
      <c r="AT15" s="24">
        <f t="shared" si="7"/>
        <v>0</v>
      </c>
      <c r="AU15" s="24" t="str">
        <f t="shared" si="7"/>
        <v>湘南学園中学校</v>
      </c>
      <c r="AV15" s="25">
        <f t="shared" si="7"/>
        <v>502</v>
      </c>
      <c r="AW15" s="26" t="str">
        <f t="shared" si="7"/>
        <v>5502</v>
      </c>
      <c r="AX15" s="23" t="str">
        <f t="shared" si="8"/>
        <v>県央</v>
      </c>
      <c r="AY15" s="24">
        <f t="shared" si="8"/>
        <v>7</v>
      </c>
      <c r="AZ15" s="24">
        <f t="shared" si="8"/>
        <v>0</v>
      </c>
      <c r="BA15" s="24" t="str">
        <f t="shared" si="8"/>
        <v>大和市立つきみ野中学校</v>
      </c>
      <c r="BB15" s="25">
        <f t="shared" si="8"/>
        <v>104</v>
      </c>
      <c r="BC15" s="26" t="str">
        <f t="shared" si="8"/>
        <v>7104</v>
      </c>
      <c r="BD15" s="23" t="str">
        <f t="shared" si="9"/>
        <v>県西</v>
      </c>
      <c r="BE15" s="24">
        <f t="shared" si="9"/>
        <v>8</v>
      </c>
      <c r="BF15" s="24">
        <f t="shared" si="9"/>
        <v>0</v>
      </c>
      <c r="BG15" s="24" t="str">
        <f t="shared" si="9"/>
        <v>小田原市立泉中学校</v>
      </c>
      <c r="BH15" s="25">
        <f t="shared" si="9"/>
        <v>109</v>
      </c>
      <c r="BI15" s="26" t="str">
        <f t="shared" si="9"/>
        <v>8109</v>
      </c>
    </row>
    <row r="16" spans="1:61" ht="16.5" customHeight="1">
      <c r="A16" s="27">
        <v>1115</v>
      </c>
      <c r="B16" s="28" t="s">
        <v>577</v>
      </c>
      <c r="C16" s="29">
        <v>1</v>
      </c>
      <c r="D16" s="29"/>
      <c r="E16" s="29" t="s">
        <v>39</v>
      </c>
      <c r="F16" s="30">
        <v>115</v>
      </c>
      <c r="G16" s="31" t="str">
        <f t="shared" si="0"/>
        <v>1115</v>
      </c>
      <c r="H16" s="28" t="str">
        <f t="shared" si="1"/>
        <v>横浜</v>
      </c>
      <c r="I16" s="29">
        <f t="shared" si="1"/>
        <v>1</v>
      </c>
      <c r="J16" s="29">
        <f t="shared" si="1"/>
        <v>0</v>
      </c>
      <c r="K16" s="29" t="str">
        <f t="shared" si="1"/>
        <v>横浜市立南希望が丘中学校</v>
      </c>
      <c r="L16" s="30">
        <f t="shared" si="1"/>
        <v>165</v>
      </c>
      <c r="M16" s="31" t="str">
        <f t="shared" si="1"/>
        <v>1165</v>
      </c>
      <c r="N16" s="28" t="str">
        <f t="shared" si="2"/>
        <v>横浜</v>
      </c>
      <c r="O16" s="29">
        <f t="shared" si="2"/>
        <v>1</v>
      </c>
      <c r="P16" s="29">
        <f t="shared" si="2"/>
        <v>0</v>
      </c>
      <c r="Q16" s="29" t="str">
        <f t="shared" si="2"/>
        <v>横浜市立庄戸中学校</v>
      </c>
      <c r="R16" s="30">
        <f t="shared" si="2"/>
        <v>215</v>
      </c>
      <c r="S16" s="31" t="str">
        <f t="shared" si="2"/>
        <v>1215</v>
      </c>
      <c r="T16" s="28" t="str">
        <f t="shared" si="3"/>
        <v>横浜</v>
      </c>
      <c r="U16" s="29">
        <f t="shared" si="3"/>
        <v>1</v>
      </c>
      <c r="V16" s="29">
        <f t="shared" si="3"/>
        <v>0</v>
      </c>
      <c r="W16" s="29" t="str">
        <f t="shared" si="3"/>
        <v>桐蔭学園中学校</v>
      </c>
      <c r="X16" s="30">
        <f t="shared" si="3"/>
        <v>515</v>
      </c>
      <c r="Y16" s="31" t="str">
        <f t="shared" si="3"/>
        <v>1515</v>
      </c>
      <c r="Z16" s="28" t="str">
        <f t="shared" si="4"/>
        <v>川崎</v>
      </c>
      <c r="AA16" s="29">
        <f t="shared" si="4"/>
        <v>2</v>
      </c>
      <c r="AB16" s="29">
        <f t="shared" si="4"/>
        <v>0</v>
      </c>
      <c r="AC16" s="29" t="str">
        <f t="shared" si="4"/>
        <v>川崎市立野川中学校</v>
      </c>
      <c r="AD16" s="30">
        <f t="shared" si="4"/>
        <v>132</v>
      </c>
      <c r="AE16" s="31" t="str">
        <f t="shared" si="4"/>
        <v>2132</v>
      </c>
      <c r="AF16" s="28" t="str">
        <f t="shared" si="5"/>
        <v>相模原</v>
      </c>
      <c r="AG16" s="29">
        <f t="shared" si="5"/>
        <v>3</v>
      </c>
      <c r="AH16" s="29">
        <f t="shared" si="5"/>
        <v>0</v>
      </c>
      <c r="AI16" s="29" t="str">
        <f t="shared" si="5"/>
        <v>相模原市立由野台中学校</v>
      </c>
      <c r="AJ16" s="30">
        <f t="shared" si="5"/>
        <v>125</v>
      </c>
      <c r="AK16" s="31" t="str">
        <f t="shared" si="5"/>
        <v>3125</v>
      </c>
      <c r="AL16" s="28" t="str">
        <f t="shared" si="6"/>
        <v>横須賀</v>
      </c>
      <c r="AM16" s="29">
        <f t="shared" si="6"/>
        <v>4</v>
      </c>
      <c r="AN16" s="29">
        <f t="shared" si="6"/>
        <v>0</v>
      </c>
      <c r="AO16" s="29" t="str">
        <f t="shared" si="6"/>
        <v>横須賀学院中学校</v>
      </c>
      <c r="AP16" s="30">
        <f t="shared" si="6"/>
        <v>502</v>
      </c>
      <c r="AQ16" s="31" t="str">
        <f t="shared" si="6"/>
        <v>4502</v>
      </c>
      <c r="AR16" s="28" t="str">
        <f t="shared" si="7"/>
        <v>湘南</v>
      </c>
      <c r="AS16" s="29">
        <f t="shared" si="7"/>
        <v>5</v>
      </c>
      <c r="AT16" s="29">
        <f t="shared" si="7"/>
        <v>0</v>
      </c>
      <c r="AU16" s="29" t="str">
        <f t="shared" si="7"/>
        <v>湘南白百合学園中学校</v>
      </c>
      <c r="AV16" s="30">
        <f t="shared" si="7"/>
        <v>503</v>
      </c>
      <c r="AW16" s="31" t="str">
        <f t="shared" si="7"/>
        <v>5503</v>
      </c>
      <c r="AX16" s="28" t="str">
        <f t="shared" si="8"/>
        <v>県央</v>
      </c>
      <c r="AY16" s="29">
        <f t="shared" si="8"/>
        <v>7</v>
      </c>
      <c r="AZ16" s="29">
        <f t="shared" si="8"/>
        <v>0</v>
      </c>
      <c r="BA16" s="29" t="str">
        <f t="shared" si="8"/>
        <v>大和市立引地台中学校</v>
      </c>
      <c r="BB16" s="30">
        <f t="shared" si="8"/>
        <v>105</v>
      </c>
      <c r="BC16" s="31" t="str">
        <f t="shared" si="8"/>
        <v>7105</v>
      </c>
      <c r="BD16" s="28" t="str">
        <f t="shared" si="9"/>
        <v>県西</v>
      </c>
      <c r="BE16" s="29">
        <f t="shared" si="9"/>
        <v>8</v>
      </c>
      <c r="BF16" s="29">
        <f t="shared" si="9"/>
        <v>0</v>
      </c>
      <c r="BG16" s="29" t="str">
        <f t="shared" si="9"/>
        <v>小田原市立城北中学校</v>
      </c>
      <c r="BH16" s="30">
        <f t="shared" si="9"/>
        <v>110</v>
      </c>
      <c r="BI16" s="31" t="str">
        <f t="shared" si="9"/>
        <v>8110</v>
      </c>
    </row>
    <row r="17" spans="1:61" ht="16.5" customHeight="1">
      <c r="A17" s="17">
        <v>1116</v>
      </c>
      <c r="B17" s="18" t="s">
        <v>577</v>
      </c>
      <c r="C17" s="19">
        <v>1</v>
      </c>
      <c r="D17" s="19"/>
      <c r="E17" s="19" t="s">
        <v>40</v>
      </c>
      <c r="F17" s="20">
        <v>116</v>
      </c>
      <c r="G17" s="21" t="str">
        <f t="shared" si="0"/>
        <v>1116</v>
      </c>
      <c r="H17" s="18" t="str">
        <f t="shared" si="1"/>
        <v>横浜</v>
      </c>
      <c r="I17" s="19">
        <f t="shared" si="1"/>
        <v>1</v>
      </c>
      <c r="J17" s="19">
        <f t="shared" si="1"/>
        <v>0</v>
      </c>
      <c r="K17" s="19" t="str">
        <f t="shared" si="1"/>
        <v>横浜市立若葉台中学校</v>
      </c>
      <c r="L17" s="20">
        <f t="shared" si="1"/>
        <v>166</v>
      </c>
      <c r="M17" s="21" t="str">
        <f t="shared" si="1"/>
        <v>1166</v>
      </c>
      <c r="N17" s="18" t="str">
        <f t="shared" si="2"/>
        <v>横浜</v>
      </c>
      <c r="O17" s="19">
        <f t="shared" si="2"/>
        <v>1</v>
      </c>
      <c r="P17" s="19">
        <f t="shared" si="2"/>
        <v>0</v>
      </c>
      <c r="Q17" s="19" t="str">
        <f t="shared" si="2"/>
        <v>横浜市立西本郷中学校</v>
      </c>
      <c r="R17" s="20">
        <f t="shared" si="2"/>
        <v>216</v>
      </c>
      <c r="S17" s="21" t="str">
        <f t="shared" si="2"/>
        <v>1216</v>
      </c>
      <c r="T17" s="18" t="str">
        <f t="shared" si="3"/>
        <v>横浜</v>
      </c>
      <c r="U17" s="19">
        <f t="shared" si="3"/>
        <v>1</v>
      </c>
      <c r="V17" s="19">
        <f t="shared" si="3"/>
        <v>0</v>
      </c>
      <c r="W17" s="19" t="str">
        <f t="shared" si="3"/>
        <v>桐蔭学園中等教育学校</v>
      </c>
      <c r="X17" s="20">
        <f t="shared" si="3"/>
        <v>516</v>
      </c>
      <c r="Y17" s="21" t="str">
        <f t="shared" si="3"/>
        <v>1516</v>
      </c>
      <c r="Z17" s="18" t="str">
        <f t="shared" si="4"/>
        <v>川崎</v>
      </c>
      <c r="AA17" s="19">
        <f t="shared" si="4"/>
        <v>2</v>
      </c>
      <c r="AB17" s="19">
        <f t="shared" si="4"/>
        <v>0</v>
      </c>
      <c r="AC17" s="19" t="str">
        <f t="shared" si="4"/>
        <v>川崎市立菅生中学校　　</v>
      </c>
      <c r="AD17" s="20">
        <f t="shared" si="4"/>
        <v>133</v>
      </c>
      <c r="AE17" s="21" t="str">
        <f t="shared" si="4"/>
        <v>2133</v>
      </c>
      <c r="AF17" s="18" t="str">
        <f t="shared" si="5"/>
        <v>相模原</v>
      </c>
      <c r="AG17" s="19">
        <f t="shared" si="5"/>
        <v>3</v>
      </c>
      <c r="AH17" s="19" t="str">
        <f t="shared" si="5"/>
        <v>南区</v>
      </c>
      <c r="AI17" s="19" t="str">
        <f t="shared" si="5"/>
        <v>神奈川県立相模原中等教育学校</v>
      </c>
      <c r="AJ17" s="20">
        <f t="shared" si="5"/>
        <v>126</v>
      </c>
      <c r="AK17" s="21" t="str">
        <f t="shared" si="5"/>
        <v>3126</v>
      </c>
      <c r="AL17" s="18" t="str">
        <f t="shared" si="6"/>
        <v>横須賀</v>
      </c>
      <c r="AM17" s="19">
        <f t="shared" si="6"/>
        <v>4</v>
      </c>
      <c r="AN17" s="19" t="str">
        <f t="shared" si="6"/>
        <v>逗子市</v>
      </c>
      <c r="AO17" s="19" t="str">
        <f t="shared" si="6"/>
        <v>逗子開成中学校</v>
      </c>
      <c r="AP17" s="20">
        <f t="shared" si="6"/>
        <v>503</v>
      </c>
      <c r="AQ17" s="21" t="str">
        <f t="shared" si="6"/>
        <v>4503</v>
      </c>
      <c r="AR17" s="18" t="str">
        <f t="shared" si="7"/>
        <v>湘南</v>
      </c>
      <c r="AS17" s="19">
        <f t="shared" si="7"/>
        <v>5</v>
      </c>
      <c r="AT17" s="19">
        <f t="shared" si="7"/>
        <v>0</v>
      </c>
      <c r="AU17" s="19" t="str">
        <f t="shared" si="7"/>
        <v>藤嶺学園藤沢中学校</v>
      </c>
      <c r="AV17" s="20">
        <f t="shared" si="7"/>
        <v>504</v>
      </c>
      <c r="AW17" s="21" t="str">
        <f t="shared" si="7"/>
        <v>5504</v>
      </c>
      <c r="AX17" s="18" t="str">
        <f t="shared" si="8"/>
        <v>県央</v>
      </c>
      <c r="AY17" s="19">
        <f t="shared" si="8"/>
        <v>7</v>
      </c>
      <c r="AZ17" s="19">
        <f t="shared" si="8"/>
        <v>0</v>
      </c>
      <c r="BA17" s="19" t="str">
        <f t="shared" si="8"/>
        <v>大和市立下福田中学校</v>
      </c>
      <c r="BB17" s="20">
        <f t="shared" si="8"/>
        <v>106</v>
      </c>
      <c r="BC17" s="21" t="str">
        <f t="shared" si="8"/>
        <v>7106</v>
      </c>
      <c r="BD17" s="18" t="str">
        <f t="shared" si="9"/>
        <v>県西</v>
      </c>
      <c r="BE17" s="19">
        <f t="shared" si="9"/>
        <v>8</v>
      </c>
      <c r="BF17" s="19">
        <f t="shared" si="9"/>
        <v>0</v>
      </c>
      <c r="BG17" s="19" t="str">
        <f t="shared" si="9"/>
        <v>小田原市立橘中学校</v>
      </c>
      <c r="BH17" s="20">
        <f t="shared" si="9"/>
        <v>111</v>
      </c>
      <c r="BI17" s="21" t="str">
        <f t="shared" si="9"/>
        <v>8111</v>
      </c>
    </row>
    <row r="18" spans="1:61" ht="16.5" customHeight="1">
      <c r="A18" s="22">
        <v>1117</v>
      </c>
      <c r="B18" s="23" t="s">
        <v>577</v>
      </c>
      <c r="C18" s="24">
        <v>1</v>
      </c>
      <c r="D18" s="24" t="s">
        <v>41</v>
      </c>
      <c r="E18" s="24" t="s">
        <v>42</v>
      </c>
      <c r="F18" s="25">
        <v>117</v>
      </c>
      <c r="G18" s="26" t="str">
        <f t="shared" si="0"/>
        <v>1117</v>
      </c>
      <c r="H18" s="23" t="str">
        <f t="shared" si="1"/>
        <v>横浜</v>
      </c>
      <c r="I18" s="24">
        <f t="shared" si="1"/>
        <v>1</v>
      </c>
      <c r="J18" s="24" t="str">
        <f t="shared" si="1"/>
        <v>金沢区</v>
      </c>
      <c r="K18" s="24" t="str">
        <f t="shared" si="1"/>
        <v>横浜市立六浦中学校</v>
      </c>
      <c r="L18" s="25">
        <f t="shared" si="1"/>
        <v>167</v>
      </c>
      <c r="M18" s="26" t="str">
        <f t="shared" si="1"/>
        <v>1167</v>
      </c>
      <c r="N18" s="23" t="str">
        <f t="shared" si="2"/>
        <v>横浜</v>
      </c>
      <c r="O18" s="24">
        <f t="shared" si="2"/>
        <v>1</v>
      </c>
      <c r="P18" s="24">
        <f t="shared" si="2"/>
        <v>0</v>
      </c>
      <c r="Q18" s="24" t="str">
        <f t="shared" si="2"/>
        <v>横浜市立本郷中学校</v>
      </c>
      <c r="R18" s="25">
        <f t="shared" si="2"/>
        <v>217</v>
      </c>
      <c r="S18" s="26" t="str">
        <f t="shared" si="2"/>
        <v>1217</v>
      </c>
      <c r="T18" s="23" t="str">
        <f t="shared" si="3"/>
        <v>横浜</v>
      </c>
      <c r="U18" s="24">
        <f t="shared" si="3"/>
        <v>1</v>
      </c>
      <c r="V18" s="24" t="str">
        <f t="shared" si="3"/>
        <v>旭区</v>
      </c>
      <c r="W18" s="24" t="str">
        <f t="shared" si="3"/>
        <v>星槎中学校</v>
      </c>
      <c r="X18" s="25">
        <f t="shared" si="3"/>
        <v>517</v>
      </c>
      <c r="Y18" s="26" t="str">
        <f t="shared" si="3"/>
        <v>1517</v>
      </c>
      <c r="Z18" s="23" t="str">
        <f t="shared" si="4"/>
        <v>川崎</v>
      </c>
      <c r="AA18" s="24">
        <f t="shared" si="4"/>
        <v>2</v>
      </c>
      <c r="AB18" s="24">
        <f t="shared" si="4"/>
        <v>0</v>
      </c>
      <c r="AC18" s="24" t="str">
        <f t="shared" si="4"/>
        <v>川崎市立宮前平中学校</v>
      </c>
      <c r="AD18" s="25">
        <f t="shared" si="4"/>
        <v>134</v>
      </c>
      <c r="AE18" s="26" t="str">
        <f t="shared" si="4"/>
        <v>2134</v>
      </c>
      <c r="AF18" s="23" t="str">
        <f t="shared" si="5"/>
        <v>相模原</v>
      </c>
      <c r="AG18" s="24">
        <f t="shared" si="5"/>
        <v>3</v>
      </c>
      <c r="AH18" s="24">
        <f t="shared" si="5"/>
        <v>0</v>
      </c>
      <c r="AI18" s="24" t="str">
        <f t="shared" si="5"/>
        <v>相模原市立麻溝台中学校</v>
      </c>
      <c r="AJ18" s="25">
        <f t="shared" si="5"/>
        <v>127</v>
      </c>
      <c r="AK18" s="26" t="str">
        <f t="shared" si="5"/>
        <v>3127</v>
      </c>
      <c r="AL18" s="23" t="str">
        <f t="shared" si="6"/>
        <v>横須賀</v>
      </c>
      <c r="AM18" s="24">
        <f t="shared" si="6"/>
        <v>4</v>
      </c>
      <c r="AN18" s="24">
        <f t="shared" si="6"/>
        <v>0</v>
      </c>
      <c r="AO18" s="24" t="str">
        <f t="shared" si="6"/>
        <v>聖和学院中学校</v>
      </c>
      <c r="AP18" s="25">
        <f t="shared" si="6"/>
        <v>504</v>
      </c>
      <c r="AQ18" s="26" t="str">
        <f t="shared" si="6"/>
        <v>4504</v>
      </c>
      <c r="AR18" s="23" t="str">
        <f t="shared" si="7"/>
        <v>湘南</v>
      </c>
      <c r="AS18" s="24">
        <f t="shared" si="7"/>
        <v>5</v>
      </c>
      <c r="AT18" s="24">
        <f t="shared" si="7"/>
        <v>0</v>
      </c>
      <c r="AU18" s="24" t="str">
        <f t="shared" si="7"/>
        <v>日本大学藤沢中学校</v>
      </c>
      <c r="AV18" s="25">
        <f t="shared" si="7"/>
        <v>505</v>
      </c>
      <c r="AW18" s="26" t="str">
        <f t="shared" si="7"/>
        <v>5505</v>
      </c>
      <c r="AX18" s="23" t="str">
        <f t="shared" si="8"/>
        <v>県央</v>
      </c>
      <c r="AY18" s="24">
        <f t="shared" si="8"/>
        <v>7</v>
      </c>
      <c r="AZ18" s="24">
        <f t="shared" si="8"/>
        <v>0</v>
      </c>
      <c r="BA18" s="24" t="str">
        <f t="shared" si="8"/>
        <v>大和市立上和田中学校</v>
      </c>
      <c r="BB18" s="25">
        <f t="shared" si="8"/>
        <v>107</v>
      </c>
      <c r="BC18" s="26" t="str">
        <f t="shared" si="8"/>
        <v>7107</v>
      </c>
      <c r="BD18" s="23" t="str">
        <f t="shared" si="9"/>
        <v>県西</v>
      </c>
      <c r="BE18" s="24">
        <f t="shared" si="9"/>
        <v>8</v>
      </c>
      <c r="BF18" s="24" t="str">
        <f t="shared" si="9"/>
        <v>南足柄市</v>
      </c>
      <c r="BG18" s="24" t="str">
        <f t="shared" si="9"/>
        <v>南足柄市立岡本中学校</v>
      </c>
      <c r="BH18" s="25">
        <f t="shared" si="9"/>
        <v>112</v>
      </c>
      <c r="BI18" s="26" t="str">
        <f t="shared" si="9"/>
        <v>8112</v>
      </c>
    </row>
    <row r="19" spans="1:61" ht="16.5" customHeight="1">
      <c r="A19" s="22">
        <v>1118</v>
      </c>
      <c r="B19" s="23" t="s">
        <v>577</v>
      </c>
      <c r="C19" s="24">
        <v>1</v>
      </c>
      <c r="D19" s="24"/>
      <c r="E19" s="24" t="s">
        <v>43</v>
      </c>
      <c r="F19" s="25">
        <v>118</v>
      </c>
      <c r="G19" s="26" t="str">
        <f t="shared" si="0"/>
        <v>1118</v>
      </c>
      <c r="H19" s="23" t="str">
        <f t="shared" si="1"/>
        <v>横浜</v>
      </c>
      <c r="I19" s="24">
        <f t="shared" si="1"/>
        <v>1</v>
      </c>
      <c r="J19" s="24">
        <f t="shared" si="1"/>
        <v>0</v>
      </c>
      <c r="K19" s="24" t="str">
        <f t="shared" si="1"/>
        <v>横浜市立大道中学校</v>
      </c>
      <c r="L19" s="25">
        <f t="shared" si="1"/>
        <v>168</v>
      </c>
      <c r="M19" s="26" t="str">
        <f t="shared" si="1"/>
        <v>1168</v>
      </c>
      <c r="N19" s="23" t="str">
        <f t="shared" si="2"/>
        <v>横浜</v>
      </c>
      <c r="O19" s="24">
        <f t="shared" si="2"/>
        <v>1</v>
      </c>
      <c r="P19" s="24" t="str">
        <f t="shared" si="2"/>
        <v>瀬谷区</v>
      </c>
      <c r="Q19" s="24" t="str">
        <f t="shared" si="2"/>
        <v>横浜市立下瀬谷中学校</v>
      </c>
      <c r="R19" s="25">
        <f t="shared" si="2"/>
        <v>218</v>
      </c>
      <c r="S19" s="26" t="str">
        <f t="shared" si="2"/>
        <v>1218</v>
      </c>
      <c r="T19" s="23" t="str">
        <f t="shared" si="3"/>
        <v>横浜</v>
      </c>
      <c r="U19" s="24">
        <f t="shared" si="3"/>
        <v>1</v>
      </c>
      <c r="V19" s="24">
        <f t="shared" si="3"/>
        <v>0</v>
      </c>
      <c r="W19" s="24" t="str">
        <f t="shared" si="3"/>
        <v>横浜富士見丘学園中等教育学校</v>
      </c>
      <c r="X19" s="25">
        <f t="shared" si="3"/>
        <v>518</v>
      </c>
      <c r="Y19" s="26" t="str">
        <f t="shared" si="3"/>
        <v>1518</v>
      </c>
      <c r="Z19" s="23" t="str">
        <f t="shared" si="4"/>
        <v>川崎</v>
      </c>
      <c r="AA19" s="24">
        <f t="shared" si="4"/>
        <v>2</v>
      </c>
      <c r="AB19" s="24">
        <f t="shared" si="4"/>
        <v>0</v>
      </c>
      <c r="AC19" s="24" t="str">
        <f t="shared" si="4"/>
        <v>川崎市立宮崎中学校　　</v>
      </c>
      <c r="AD19" s="25">
        <f t="shared" si="4"/>
        <v>135</v>
      </c>
      <c r="AE19" s="26" t="str">
        <f t="shared" si="4"/>
        <v>2135</v>
      </c>
      <c r="AF19" s="23" t="str">
        <f t="shared" si="5"/>
        <v>相模原</v>
      </c>
      <c r="AG19" s="24">
        <f t="shared" si="5"/>
        <v>3</v>
      </c>
      <c r="AH19" s="24">
        <f t="shared" si="5"/>
        <v>0</v>
      </c>
      <c r="AI19" s="24" t="str">
        <f t="shared" si="5"/>
        <v>相模原市立鵜野森中学校</v>
      </c>
      <c r="AJ19" s="25">
        <f t="shared" si="5"/>
        <v>128</v>
      </c>
      <c r="AK19" s="26" t="str">
        <f t="shared" si="5"/>
        <v>3128</v>
      </c>
      <c r="AL19" s="23" t="str">
        <f t="shared" si="6"/>
        <v>湘南</v>
      </c>
      <c r="AM19" s="24">
        <f t="shared" si="6"/>
        <v>5</v>
      </c>
      <c r="AN19" s="24" t="str">
        <f t="shared" si="6"/>
        <v>藤沢市</v>
      </c>
      <c r="AO19" s="24" t="str">
        <f t="shared" si="6"/>
        <v>藤沢市立羽鳥中学校</v>
      </c>
      <c r="AP19" s="25">
        <f t="shared" si="6"/>
        <v>101</v>
      </c>
      <c r="AQ19" s="26" t="str">
        <f t="shared" si="6"/>
        <v>5101</v>
      </c>
      <c r="AR19" s="23" t="str">
        <f t="shared" si="7"/>
        <v>湘南</v>
      </c>
      <c r="AS19" s="24">
        <f t="shared" si="7"/>
        <v>5</v>
      </c>
      <c r="AT19" s="24">
        <f t="shared" si="7"/>
        <v>0</v>
      </c>
      <c r="AU19" s="24" t="str">
        <f t="shared" si="7"/>
        <v>聖園女学院中学校</v>
      </c>
      <c r="AV19" s="25">
        <f t="shared" si="7"/>
        <v>506</v>
      </c>
      <c r="AW19" s="26" t="str">
        <f t="shared" si="7"/>
        <v>5506</v>
      </c>
      <c r="AX19" s="23" t="str">
        <f t="shared" si="8"/>
        <v>県央</v>
      </c>
      <c r="AY19" s="24">
        <f t="shared" si="8"/>
        <v>7</v>
      </c>
      <c r="AZ19" s="24">
        <f t="shared" si="8"/>
        <v>0</v>
      </c>
      <c r="BA19" s="24" t="str">
        <f t="shared" si="8"/>
        <v>大和市立鶴間中学校</v>
      </c>
      <c r="BB19" s="25">
        <f t="shared" si="8"/>
        <v>108</v>
      </c>
      <c r="BC19" s="26" t="str">
        <f t="shared" si="8"/>
        <v>7108</v>
      </c>
      <c r="BD19" s="23" t="str">
        <f t="shared" si="9"/>
        <v>県西</v>
      </c>
      <c r="BE19" s="24">
        <f t="shared" si="9"/>
        <v>8</v>
      </c>
      <c r="BF19" s="24">
        <f t="shared" si="9"/>
        <v>0</v>
      </c>
      <c r="BG19" s="24" t="str">
        <f t="shared" si="9"/>
        <v>南足柄市立足柄台中学校</v>
      </c>
      <c r="BH19" s="25">
        <f t="shared" si="9"/>
        <v>113</v>
      </c>
      <c r="BI19" s="26" t="str">
        <f t="shared" si="9"/>
        <v>8113</v>
      </c>
    </row>
    <row r="20" spans="1:61" ht="16.5" customHeight="1">
      <c r="A20" s="22">
        <v>1119</v>
      </c>
      <c r="B20" s="23" t="s">
        <v>577</v>
      </c>
      <c r="C20" s="24">
        <v>1</v>
      </c>
      <c r="D20" s="24"/>
      <c r="E20" s="24" t="s">
        <v>44</v>
      </c>
      <c r="F20" s="25">
        <v>119</v>
      </c>
      <c r="G20" s="26" t="str">
        <f t="shared" si="0"/>
        <v>1119</v>
      </c>
      <c r="H20" s="23" t="str">
        <f t="shared" si="1"/>
        <v>横浜</v>
      </c>
      <c r="I20" s="24">
        <f t="shared" si="1"/>
        <v>1</v>
      </c>
      <c r="J20" s="24">
        <f t="shared" si="1"/>
        <v>0</v>
      </c>
      <c r="K20" s="24" t="str">
        <f t="shared" si="1"/>
        <v>横浜市立釜利谷中学校</v>
      </c>
      <c r="L20" s="25">
        <f t="shared" si="1"/>
        <v>169</v>
      </c>
      <c r="M20" s="26" t="str">
        <f t="shared" si="1"/>
        <v>1169</v>
      </c>
      <c r="N20" s="23" t="str">
        <f t="shared" si="2"/>
        <v>横浜</v>
      </c>
      <c r="O20" s="24">
        <f t="shared" si="2"/>
        <v>1</v>
      </c>
      <c r="P20" s="24">
        <f t="shared" si="2"/>
        <v>0</v>
      </c>
      <c r="Q20" s="24" t="str">
        <f t="shared" si="2"/>
        <v>横浜市立原中学校</v>
      </c>
      <c r="R20" s="25">
        <f t="shared" si="2"/>
        <v>219</v>
      </c>
      <c r="S20" s="26" t="str">
        <f t="shared" si="2"/>
        <v>1219</v>
      </c>
      <c r="T20" s="23" t="str">
        <f t="shared" si="3"/>
        <v>横浜</v>
      </c>
      <c r="U20" s="24">
        <f t="shared" si="3"/>
        <v>1</v>
      </c>
      <c r="V20" s="24" t="str">
        <f t="shared" si="3"/>
        <v>金沢区</v>
      </c>
      <c r="W20" s="24" t="str">
        <f t="shared" si="3"/>
        <v>関東学院六浦中学校</v>
      </c>
      <c r="X20" s="25">
        <f t="shared" si="3"/>
        <v>519</v>
      </c>
      <c r="Y20" s="26" t="str">
        <f t="shared" si="3"/>
        <v>1519</v>
      </c>
      <c r="Z20" s="23" t="str">
        <f t="shared" si="4"/>
        <v>川崎</v>
      </c>
      <c r="AA20" s="24">
        <f t="shared" si="4"/>
        <v>2</v>
      </c>
      <c r="AB20" s="24">
        <f t="shared" si="4"/>
        <v>0</v>
      </c>
      <c r="AC20" s="24" t="str">
        <f t="shared" si="4"/>
        <v>川崎市立向丘中学校</v>
      </c>
      <c r="AD20" s="25">
        <f t="shared" si="4"/>
        <v>136</v>
      </c>
      <c r="AE20" s="26" t="str">
        <f t="shared" si="4"/>
        <v>2136</v>
      </c>
      <c r="AF20" s="23" t="str">
        <f t="shared" si="5"/>
        <v>相模原</v>
      </c>
      <c r="AG20" s="24">
        <f t="shared" si="5"/>
        <v>3</v>
      </c>
      <c r="AH20" s="24">
        <f t="shared" si="5"/>
        <v>0</v>
      </c>
      <c r="AI20" s="24" t="str">
        <f t="shared" si="5"/>
        <v>相模原市立大野台中学校</v>
      </c>
      <c r="AJ20" s="25">
        <f t="shared" si="5"/>
        <v>129</v>
      </c>
      <c r="AK20" s="26" t="str">
        <f t="shared" si="5"/>
        <v>3129</v>
      </c>
      <c r="AL20" s="23" t="str">
        <f t="shared" si="6"/>
        <v>湘南</v>
      </c>
      <c r="AM20" s="24">
        <f t="shared" si="6"/>
        <v>5</v>
      </c>
      <c r="AN20" s="24">
        <f t="shared" si="6"/>
        <v>0</v>
      </c>
      <c r="AO20" s="24" t="str">
        <f t="shared" si="6"/>
        <v>藤沢市立御所見中学校</v>
      </c>
      <c r="AP20" s="25">
        <f t="shared" si="6"/>
        <v>102</v>
      </c>
      <c r="AQ20" s="26" t="str">
        <f t="shared" si="6"/>
        <v>5102</v>
      </c>
      <c r="AR20" s="23" t="str">
        <f t="shared" si="7"/>
        <v>湘南</v>
      </c>
      <c r="AS20" s="24">
        <f t="shared" si="7"/>
        <v>5</v>
      </c>
      <c r="AT20" s="24" t="str">
        <f t="shared" si="7"/>
        <v>鎌倉市</v>
      </c>
      <c r="AU20" s="24" t="str">
        <f t="shared" si="7"/>
        <v>栄光学園中学校</v>
      </c>
      <c r="AV20" s="25">
        <f t="shared" si="7"/>
        <v>507</v>
      </c>
      <c r="AW20" s="26" t="str">
        <f t="shared" si="7"/>
        <v>5507</v>
      </c>
      <c r="AX20" s="23" t="str">
        <f t="shared" si="8"/>
        <v>県央</v>
      </c>
      <c r="AY20" s="24">
        <f t="shared" si="8"/>
        <v>7</v>
      </c>
      <c r="AZ20" s="24">
        <f t="shared" si="8"/>
        <v>0</v>
      </c>
      <c r="BA20" s="24" t="str">
        <f t="shared" si="8"/>
        <v>大和市立南林間中学校</v>
      </c>
      <c r="BB20" s="25">
        <f t="shared" si="8"/>
        <v>109</v>
      </c>
      <c r="BC20" s="26" t="str">
        <f t="shared" si="8"/>
        <v>7109</v>
      </c>
      <c r="BD20" s="23" t="str">
        <f t="shared" si="9"/>
        <v>県西</v>
      </c>
      <c r="BE20" s="24">
        <f t="shared" si="9"/>
        <v>8</v>
      </c>
      <c r="BF20" s="24">
        <f t="shared" si="9"/>
        <v>0</v>
      </c>
      <c r="BG20" s="24" t="str">
        <f t="shared" si="9"/>
        <v>南足柄市立南足柄中学校</v>
      </c>
      <c r="BH20" s="25">
        <f t="shared" si="9"/>
        <v>114</v>
      </c>
      <c r="BI20" s="26" t="str">
        <f t="shared" si="9"/>
        <v>8114</v>
      </c>
    </row>
    <row r="21" spans="1:61" ht="16.5" customHeight="1">
      <c r="A21" s="27">
        <v>1120</v>
      </c>
      <c r="B21" s="28" t="s">
        <v>577</v>
      </c>
      <c r="C21" s="29">
        <v>1</v>
      </c>
      <c r="D21" s="29"/>
      <c r="E21" s="29" t="s">
        <v>45</v>
      </c>
      <c r="F21" s="30">
        <v>120</v>
      </c>
      <c r="G21" s="31" t="str">
        <f t="shared" si="0"/>
        <v>1120</v>
      </c>
      <c r="H21" s="28" t="str">
        <f t="shared" si="1"/>
        <v>横浜</v>
      </c>
      <c r="I21" s="29">
        <f t="shared" si="1"/>
        <v>1</v>
      </c>
      <c r="J21" s="29">
        <f t="shared" si="1"/>
        <v>0</v>
      </c>
      <c r="K21" s="29" t="str">
        <f t="shared" si="1"/>
        <v>横浜市立西金沢中学校</v>
      </c>
      <c r="L21" s="30">
        <f t="shared" si="1"/>
        <v>170</v>
      </c>
      <c r="M21" s="31" t="str">
        <f t="shared" si="1"/>
        <v>1170</v>
      </c>
      <c r="N21" s="28" t="str">
        <f t="shared" si="2"/>
        <v>横浜</v>
      </c>
      <c r="O21" s="29">
        <f t="shared" si="2"/>
        <v>1</v>
      </c>
      <c r="P21" s="29">
        <f t="shared" si="2"/>
        <v>0</v>
      </c>
      <c r="Q21" s="29" t="str">
        <f t="shared" si="2"/>
        <v>横浜市立南瀬谷中学校</v>
      </c>
      <c r="R21" s="30">
        <f t="shared" si="2"/>
        <v>220</v>
      </c>
      <c r="S21" s="31" t="str">
        <f t="shared" si="2"/>
        <v>1220</v>
      </c>
      <c r="T21" s="28" t="str">
        <f t="shared" si="3"/>
        <v>横浜</v>
      </c>
      <c r="U21" s="29">
        <f t="shared" si="3"/>
        <v>1</v>
      </c>
      <c r="V21" s="29">
        <f t="shared" si="3"/>
        <v>0</v>
      </c>
      <c r="W21" s="29" t="str">
        <f t="shared" si="3"/>
        <v>横浜中学校</v>
      </c>
      <c r="X21" s="30">
        <f t="shared" si="3"/>
        <v>520</v>
      </c>
      <c r="Y21" s="31" t="str">
        <f t="shared" si="3"/>
        <v>1520</v>
      </c>
      <c r="Z21" s="28" t="str">
        <f t="shared" si="4"/>
        <v>川崎</v>
      </c>
      <c r="AA21" s="29">
        <f t="shared" si="4"/>
        <v>2</v>
      </c>
      <c r="AB21" s="29" t="str">
        <f t="shared" si="4"/>
        <v>麻生区</v>
      </c>
      <c r="AC21" s="29" t="str">
        <f t="shared" si="4"/>
        <v>川崎市立西生田中学校</v>
      </c>
      <c r="AD21" s="30">
        <f t="shared" si="4"/>
        <v>137</v>
      </c>
      <c r="AE21" s="31" t="str">
        <f t="shared" si="4"/>
        <v>2137</v>
      </c>
      <c r="AF21" s="28" t="str">
        <f t="shared" si="5"/>
        <v>相模原</v>
      </c>
      <c r="AG21" s="29">
        <f t="shared" si="5"/>
        <v>3</v>
      </c>
      <c r="AH21" s="29">
        <f t="shared" si="5"/>
        <v>0</v>
      </c>
      <c r="AI21" s="29" t="str">
        <f t="shared" si="5"/>
        <v>相模原市立大野南中学校</v>
      </c>
      <c r="AJ21" s="30">
        <f t="shared" si="5"/>
        <v>130</v>
      </c>
      <c r="AK21" s="31" t="str">
        <f t="shared" si="5"/>
        <v>3130</v>
      </c>
      <c r="AL21" s="28" t="str">
        <f t="shared" si="6"/>
        <v>湘南</v>
      </c>
      <c r="AM21" s="29">
        <f t="shared" si="6"/>
        <v>5</v>
      </c>
      <c r="AN21" s="29">
        <f t="shared" si="6"/>
        <v>0</v>
      </c>
      <c r="AO21" s="29" t="str">
        <f t="shared" si="6"/>
        <v>藤沢市立高浜中学校</v>
      </c>
      <c r="AP21" s="30">
        <f t="shared" si="6"/>
        <v>103</v>
      </c>
      <c r="AQ21" s="31" t="str">
        <f t="shared" si="6"/>
        <v>5103</v>
      </c>
      <c r="AR21" s="28" t="str">
        <f t="shared" si="7"/>
        <v>湘南</v>
      </c>
      <c r="AS21" s="29">
        <f t="shared" si="7"/>
        <v>5</v>
      </c>
      <c r="AT21" s="29">
        <f t="shared" si="7"/>
        <v>0</v>
      </c>
      <c r="AU21" s="29" t="str">
        <f t="shared" si="7"/>
        <v>鎌倉学園中学校</v>
      </c>
      <c r="AV21" s="30">
        <f t="shared" si="7"/>
        <v>508</v>
      </c>
      <c r="AW21" s="31" t="str">
        <f t="shared" si="7"/>
        <v>5508</v>
      </c>
      <c r="AX21" s="28" t="str">
        <f t="shared" si="8"/>
        <v>県央</v>
      </c>
      <c r="AY21" s="29">
        <f t="shared" si="8"/>
        <v>7</v>
      </c>
      <c r="AZ21" s="29" t="str">
        <f t="shared" si="8"/>
        <v>厚木市</v>
      </c>
      <c r="BA21" s="29" t="str">
        <f t="shared" si="8"/>
        <v>厚木市立厚木中学校</v>
      </c>
      <c r="BB21" s="30">
        <f t="shared" si="8"/>
        <v>110</v>
      </c>
      <c r="BC21" s="31" t="str">
        <f t="shared" si="8"/>
        <v>7110</v>
      </c>
      <c r="BD21" s="28" t="str">
        <f t="shared" si="9"/>
        <v>県西</v>
      </c>
      <c r="BE21" s="29">
        <f t="shared" si="9"/>
        <v>8</v>
      </c>
      <c r="BF21" s="29" t="str">
        <f t="shared" si="9"/>
        <v>足柄上郡</v>
      </c>
      <c r="BG21" s="29" t="str">
        <f t="shared" si="9"/>
        <v>中井町立中井中学校</v>
      </c>
      <c r="BH21" s="30">
        <f t="shared" si="9"/>
        <v>115</v>
      </c>
      <c r="BI21" s="31" t="str">
        <f t="shared" si="9"/>
        <v>8115</v>
      </c>
    </row>
    <row r="22" spans="1:61" ht="16.5" customHeight="1">
      <c r="A22" s="17">
        <v>1121</v>
      </c>
      <c r="B22" s="18" t="s">
        <v>577</v>
      </c>
      <c r="C22" s="19">
        <v>1</v>
      </c>
      <c r="D22" s="19" t="s">
        <v>46</v>
      </c>
      <c r="E22" s="19" t="s">
        <v>47</v>
      </c>
      <c r="F22" s="20">
        <v>121</v>
      </c>
      <c r="G22" s="21" t="str">
        <f t="shared" si="0"/>
        <v>1121</v>
      </c>
      <c r="H22" s="18" t="str">
        <f t="shared" si="1"/>
        <v>横浜</v>
      </c>
      <c r="I22" s="19">
        <f t="shared" si="1"/>
        <v>1</v>
      </c>
      <c r="J22" s="19">
        <f t="shared" si="1"/>
        <v>0</v>
      </c>
      <c r="K22" s="19" t="str">
        <f t="shared" si="1"/>
        <v>横浜市立金沢中学校</v>
      </c>
      <c r="L22" s="20">
        <f t="shared" si="1"/>
        <v>171</v>
      </c>
      <c r="M22" s="21" t="str">
        <f t="shared" si="1"/>
        <v>1171</v>
      </c>
      <c r="N22" s="18" t="str">
        <f t="shared" si="2"/>
        <v>横浜</v>
      </c>
      <c r="O22" s="19">
        <f t="shared" si="2"/>
        <v>1</v>
      </c>
      <c r="P22" s="19">
        <f t="shared" si="2"/>
        <v>0</v>
      </c>
      <c r="Q22" s="19" t="str">
        <f t="shared" si="2"/>
        <v>横浜市立東野中学校</v>
      </c>
      <c r="R22" s="20">
        <f t="shared" si="2"/>
        <v>221</v>
      </c>
      <c r="S22" s="21" t="str">
        <f t="shared" si="2"/>
        <v>1221</v>
      </c>
      <c r="T22" s="18" t="str">
        <f t="shared" si="3"/>
        <v>横浜</v>
      </c>
      <c r="U22" s="19">
        <f t="shared" si="3"/>
        <v>1</v>
      </c>
      <c r="V22" s="19" t="str">
        <f t="shared" si="3"/>
        <v>港北区</v>
      </c>
      <c r="W22" s="19" t="str">
        <f t="shared" si="3"/>
        <v>慶應義塾普通部</v>
      </c>
      <c r="X22" s="20">
        <f t="shared" si="3"/>
        <v>521</v>
      </c>
      <c r="Y22" s="21" t="str">
        <f t="shared" si="3"/>
        <v>1521</v>
      </c>
      <c r="Z22" s="18" t="str">
        <f t="shared" si="4"/>
        <v>川崎</v>
      </c>
      <c r="AA22" s="19">
        <f t="shared" si="4"/>
        <v>2</v>
      </c>
      <c r="AB22" s="19">
        <f t="shared" si="4"/>
        <v>0</v>
      </c>
      <c r="AC22" s="19" t="str">
        <f t="shared" si="4"/>
        <v>川崎市立長沢中学校</v>
      </c>
      <c r="AD22" s="20">
        <f t="shared" si="4"/>
        <v>138</v>
      </c>
      <c r="AE22" s="21" t="str">
        <f t="shared" si="4"/>
        <v>2138</v>
      </c>
      <c r="AF22" s="18" t="str">
        <f t="shared" si="5"/>
        <v>相模原</v>
      </c>
      <c r="AG22" s="19">
        <f t="shared" si="5"/>
        <v>3</v>
      </c>
      <c r="AH22" s="19">
        <f t="shared" si="5"/>
        <v>0</v>
      </c>
      <c r="AI22" s="19" t="str">
        <f t="shared" si="5"/>
        <v>相模原市立上鶴間中学校</v>
      </c>
      <c r="AJ22" s="20">
        <f t="shared" si="5"/>
        <v>131</v>
      </c>
      <c r="AK22" s="21" t="str">
        <f t="shared" si="5"/>
        <v>3131</v>
      </c>
      <c r="AL22" s="18" t="str">
        <f t="shared" si="6"/>
        <v>湘南</v>
      </c>
      <c r="AM22" s="19">
        <f t="shared" si="6"/>
        <v>5</v>
      </c>
      <c r="AN22" s="19">
        <f t="shared" si="6"/>
        <v>0</v>
      </c>
      <c r="AO22" s="19" t="str">
        <f t="shared" si="6"/>
        <v>藤沢市立鵠沼中学校</v>
      </c>
      <c r="AP22" s="20">
        <f t="shared" si="6"/>
        <v>104</v>
      </c>
      <c r="AQ22" s="21" t="str">
        <f t="shared" si="6"/>
        <v>5104</v>
      </c>
      <c r="AR22" s="18" t="str">
        <f t="shared" si="7"/>
        <v>湘南</v>
      </c>
      <c r="AS22" s="19">
        <f t="shared" si="7"/>
        <v>5</v>
      </c>
      <c r="AT22" s="19">
        <f t="shared" si="7"/>
        <v>0</v>
      </c>
      <c r="AU22" s="19" t="str">
        <f t="shared" si="7"/>
        <v>鎌倉女学院中学校</v>
      </c>
      <c r="AV22" s="20">
        <f t="shared" si="7"/>
        <v>509</v>
      </c>
      <c r="AW22" s="21" t="str">
        <f t="shared" si="7"/>
        <v>5509</v>
      </c>
      <c r="AX22" s="18" t="str">
        <f t="shared" si="8"/>
        <v>県央</v>
      </c>
      <c r="AY22" s="19">
        <f t="shared" si="8"/>
        <v>7</v>
      </c>
      <c r="AZ22" s="19">
        <f t="shared" si="8"/>
        <v>0</v>
      </c>
      <c r="BA22" s="19" t="str">
        <f t="shared" si="8"/>
        <v>厚木市立依知中学校</v>
      </c>
      <c r="BB22" s="20">
        <f t="shared" si="8"/>
        <v>111</v>
      </c>
      <c r="BC22" s="21" t="str">
        <f t="shared" si="8"/>
        <v>7111</v>
      </c>
      <c r="BD22" s="18" t="str">
        <f t="shared" si="9"/>
        <v>県西</v>
      </c>
      <c r="BE22" s="19">
        <f t="shared" si="9"/>
        <v>8</v>
      </c>
      <c r="BF22" s="19">
        <f t="shared" si="9"/>
        <v>0</v>
      </c>
      <c r="BG22" s="19" t="str">
        <f t="shared" si="9"/>
        <v>大井町立湘光中学校</v>
      </c>
      <c r="BH22" s="20">
        <f t="shared" si="9"/>
        <v>116</v>
      </c>
      <c r="BI22" s="21" t="str">
        <f t="shared" si="9"/>
        <v>8116</v>
      </c>
    </row>
    <row r="23" spans="1:61" ht="16.5" customHeight="1">
      <c r="A23" s="22">
        <v>1122</v>
      </c>
      <c r="B23" s="23" t="s">
        <v>577</v>
      </c>
      <c r="C23" s="24">
        <v>1</v>
      </c>
      <c r="D23" s="24"/>
      <c r="E23" s="24" t="s">
        <v>48</v>
      </c>
      <c r="F23" s="25">
        <v>122</v>
      </c>
      <c r="G23" s="26" t="str">
        <f t="shared" si="0"/>
        <v>1122</v>
      </c>
      <c r="H23" s="23" t="str">
        <f t="shared" si="1"/>
        <v>横浜</v>
      </c>
      <c r="I23" s="24">
        <f t="shared" si="1"/>
        <v>1</v>
      </c>
      <c r="J23" s="24">
        <f t="shared" si="1"/>
        <v>0</v>
      </c>
      <c r="K23" s="24" t="str">
        <f t="shared" si="1"/>
        <v>横浜市立西柴中学校</v>
      </c>
      <c r="L23" s="25">
        <f t="shared" si="1"/>
        <v>172</v>
      </c>
      <c r="M23" s="26" t="str">
        <f t="shared" si="1"/>
        <v>1172</v>
      </c>
      <c r="N23" s="23" t="str">
        <f t="shared" si="2"/>
        <v>横浜</v>
      </c>
      <c r="O23" s="24">
        <f t="shared" si="2"/>
        <v>1</v>
      </c>
      <c r="P23" s="24">
        <f t="shared" si="2"/>
        <v>0</v>
      </c>
      <c r="Q23" s="24" t="str">
        <f t="shared" si="2"/>
        <v>横浜市立瀬谷中学校</v>
      </c>
      <c r="R23" s="25">
        <f t="shared" si="2"/>
        <v>222</v>
      </c>
      <c r="S23" s="26" t="str">
        <f t="shared" si="2"/>
        <v>1222</v>
      </c>
      <c r="T23" s="23" t="str">
        <f t="shared" si="3"/>
        <v>横浜</v>
      </c>
      <c r="U23" s="24">
        <f t="shared" si="3"/>
        <v>1</v>
      </c>
      <c r="V23" s="24">
        <f t="shared" si="3"/>
        <v>0</v>
      </c>
      <c r="W23" s="24" t="str">
        <f t="shared" si="3"/>
        <v>日本大学中学校</v>
      </c>
      <c r="X23" s="25">
        <f t="shared" si="3"/>
        <v>522</v>
      </c>
      <c r="Y23" s="26" t="str">
        <f t="shared" si="3"/>
        <v>1522</v>
      </c>
      <c r="Z23" s="23" t="str">
        <f t="shared" si="4"/>
        <v>川崎</v>
      </c>
      <c r="AA23" s="24">
        <f t="shared" si="4"/>
        <v>2</v>
      </c>
      <c r="AB23" s="24">
        <f t="shared" si="4"/>
        <v>0</v>
      </c>
      <c r="AC23" s="24" t="str">
        <f t="shared" si="4"/>
        <v>川崎市立王禅寺中央中学校</v>
      </c>
      <c r="AD23" s="25">
        <f t="shared" si="4"/>
        <v>139</v>
      </c>
      <c r="AE23" s="26" t="str">
        <f t="shared" si="4"/>
        <v>2139</v>
      </c>
      <c r="AF23" s="23" t="str">
        <f t="shared" si="5"/>
        <v>相模原</v>
      </c>
      <c r="AG23" s="24">
        <f t="shared" si="5"/>
        <v>3</v>
      </c>
      <c r="AH23" s="24">
        <f t="shared" si="5"/>
        <v>0</v>
      </c>
      <c r="AI23" s="24" t="str">
        <f t="shared" si="5"/>
        <v>相模原市立相模台中学校</v>
      </c>
      <c r="AJ23" s="25">
        <f t="shared" si="5"/>
        <v>132</v>
      </c>
      <c r="AK23" s="26" t="str">
        <f t="shared" si="5"/>
        <v>3132</v>
      </c>
      <c r="AL23" s="23" t="str">
        <f t="shared" si="6"/>
        <v>湘南</v>
      </c>
      <c r="AM23" s="24">
        <f t="shared" si="6"/>
        <v>5</v>
      </c>
      <c r="AN23" s="24">
        <f t="shared" si="6"/>
        <v>0</v>
      </c>
      <c r="AO23" s="24" t="str">
        <f t="shared" si="6"/>
        <v>藤沢市立秋葉台中学校</v>
      </c>
      <c r="AP23" s="25">
        <f t="shared" si="6"/>
        <v>105</v>
      </c>
      <c r="AQ23" s="26" t="str">
        <f t="shared" si="6"/>
        <v>5105</v>
      </c>
      <c r="AR23" s="23" t="str">
        <f t="shared" si="7"/>
        <v>湘南</v>
      </c>
      <c r="AS23" s="24">
        <f t="shared" si="7"/>
        <v>5</v>
      </c>
      <c r="AT23" s="24">
        <f t="shared" si="7"/>
        <v>0</v>
      </c>
      <c r="AU23" s="24" t="str">
        <f t="shared" si="7"/>
        <v>鎌倉女子大学中等部</v>
      </c>
      <c r="AV23" s="25">
        <f t="shared" si="7"/>
        <v>510</v>
      </c>
      <c r="AW23" s="26" t="str">
        <f t="shared" si="7"/>
        <v>5510</v>
      </c>
      <c r="AX23" s="23" t="str">
        <f t="shared" si="8"/>
        <v>県央</v>
      </c>
      <c r="AY23" s="24">
        <f t="shared" si="8"/>
        <v>7</v>
      </c>
      <c r="AZ23" s="24">
        <f t="shared" si="8"/>
        <v>0</v>
      </c>
      <c r="BA23" s="24" t="str">
        <f t="shared" si="8"/>
        <v>厚木市立玉川中学校</v>
      </c>
      <c r="BB23" s="25">
        <f t="shared" si="8"/>
        <v>112</v>
      </c>
      <c r="BC23" s="26" t="str">
        <f t="shared" si="8"/>
        <v>7112</v>
      </c>
      <c r="BD23" s="23" t="str">
        <f t="shared" si="9"/>
        <v>県西</v>
      </c>
      <c r="BE23" s="24">
        <f t="shared" si="9"/>
        <v>8</v>
      </c>
      <c r="BF23" s="24">
        <f t="shared" si="9"/>
        <v>0</v>
      </c>
      <c r="BG23" s="24" t="str">
        <f t="shared" si="9"/>
        <v>松田町立松田中学校</v>
      </c>
      <c r="BH23" s="25">
        <f t="shared" si="9"/>
        <v>117</v>
      </c>
      <c r="BI23" s="26" t="str">
        <f t="shared" si="9"/>
        <v>8117</v>
      </c>
    </row>
    <row r="24" spans="1:61" ht="16.5" customHeight="1">
      <c r="A24" s="22">
        <v>1123</v>
      </c>
      <c r="B24" s="23" t="s">
        <v>577</v>
      </c>
      <c r="C24" s="24">
        <v>1</v>
      </c>
      <c r="D24" s="24"/>
      <c r="E24" s="24" t="s">
        <v>49</v>
      </c>
      <c r="F24" s="25">
        <v>123</v>
      </c>
      <c r="G24" s="26" t="str">
        <f t="shared" si="0"/>
        <v>1123</v>
      </c>
      <c r="H24" s="23" t="str">
        <f t="shared" si="1"/>
        <v>横浜</v>
      </c>
      <c r="I24" s="24">
        <f t="shared" si="1"/>
        <v>1</v>
      </c>
      <c r="J24" s="24">
        <f t="shared" si="1"/>
        <v>0</v>
      </c>
      <c r="K24" s="24" t="str">
        <f t="shared" si="1"/>
        <v>横浜市立並木中学校</v>
      </c>
      <c r="L24" s="25">
        <f t="shared" si="1"/>
        <v>173</v>
      </c>
      <c r="M24" s="26" t="str">
        <f t="shared" si="1"/>
        <v>1173</v>
      </c>
      <c r="N24" s="23" t="str">
        <f t="shared" si="2"/>
        <v>横浜</v>
      </c>
      <c r="O24" s="24">
        <f t="shared" si="2"/>
        <v>1</v>
      </c>
      <c r="P24" s="24" t="str">
        <f t="shared" si="2"/>
        <v>南区</v>
      </c>
      <c r="Q24" s="24" t="str">
        <f t="shared" si="2"/>
        <v>横浜市立共進中学校</v>
      </c>
      <c r="R24" s="25">
        <f t="shared" si="2"/>
        <v>223</v>
      </c>
      <c r="S24" s="26" t="str">
        <f t="shared" si="2"/>
        <v>1223</v>
      </c>
      <c r="T24" s="23" t="str">
        <f t="shared" si="3"/>
        <v>横浜</v>
      </c>
      <c r="U24" s="24">
        <f t="shared" si="3"/>
        <v>1</v>
      </c>
      <c r="V24" s="24">
        <f t="shared" si="3"/>
        <v>0</v>
      </c>
      <c r="W24" s="24" t="str">
        <f t="shared" si="3"/>
        <v>武相中学校</v>
      </c>
      <c r="X24" s="25">
        <f t="shared" si="3"/>
        <v>523</v>
      </c>
      <c r="Y24" s="26" t="str">
        <f t="shared" si="3"/>
        <v>1523</v>
      </c>
      <c r="Z24" s="23" t="str">
        <f t="shared" si="4"/>
        <v>川崎</v>
      </c>
      <c r="AA24" s="24">
        <f t="shared" si="4"/>
        <v>2</v>
      </c>
      <c r="AB24" s="24">
        <f t="shared" si="4"/>
        <v>0</v>
      </c>
      <c r="AC24" s="24" t="str">
        <f t="shared" si="4"/>
        <v>川崎市立柿生中学校</v>
      </c>
      <c r="AD24" s="25">
        <f t="shared" si="4"/>
        <v>140</v>
      </c>
      <c r="AE24" s="26" t="str">
        <f t="shared" si="4"/>
        <v>2140</v>
      </c>
      <c r="AF24" s="23" t="str">
        <f t="shared" si="5"/>
        <v>相模原</v>
      </c>
      <c r="AG24" s="24">
        <f t="shared" si="5"/>
        <v>3</v>
      </c>
      <c r="AH24" s="24">
        <f t="shared" si="5"/>
        <v>0</v>
      </c>
      <c r="AI24" s="24" t="str">
        <f t="shared" si="5"/>
        <v>相模原市立新町中学校</v>
      </c>
      <c r="AJ24" s="25">
        <f t="shared" si="5"/>
        <v>133</v>
      </c>
      <c r="AK24" s="26" t="str">
        <f t="shared" si="5"/>
        <v>3133</v>
      </c>
      <c r="AL24" s="23" t="str">
        <f t="shared" si="6"/>
        <v>湘南</v>
      </c>
      <c r="AM24" s="24">
        <f t="shared" si="6"/>
        <v>5</v>
      </c>
      <c r="AN24" s="24">
        <f t="shared" si="6"/>
        <v>0</v>
      </c>
      <c r="AO24" s="24" t="str">
        <f t="shared" si="6"/>
        <v>藤沢市立湘南台中学校</v>
      </c>
      <c r="AP24" s="25">
        <f t="shared" si="6"/>
        <v>106</v>
      </c>
      <c r="AQ24" s="26" t="str">
        <f t="shared" si="6"/>
        <v>5106</v>
      </c>
      <c r="AR24" s="23" t="str">
        <f t="shared" si="7"/>
        <v>湘南</v>
      </c>
      <c r="AS24" s="24">
        <f t="shared" si="7"/>
        <v>5</v>
      </c>
      <c r="AT24" s="24">
        <f t="shared" si="7"/>
        <v>0</v>
      </c>
      <c r="AU24" s="24" t="str">
        <f t="shared" si="7"/>
        <v>北鎌倉女子学園中学校</v>
      </c>
      <c r="AV24" s="25">
        <f t="shared" si="7"/>
        <v>511</v>
      </c>
      <c r="AW24" s="26" t="str">
        <f t="shared" si="7"/>
        <v>5511</v>
      </c>
      <c r="AX24" s="23" t="str">
        <f t="shared" si="8"/>
        <v>県央</v>
      </c>
      <c r="AY24" s="24">
        <f t="shared" si="8"/>
        <v>7</v>
      </c>
      <c r="AZ24" s="24">
        <f t="shared" si="8"/>
        <v>0</v>
      </c>
      <c r="BA24" s="24" t="str">
        <f t="shared" si="8"/>
        <v>厚木市立東名中学校</v>
      </c>
      <c r="BB24" s="25">
        <f t="shared" si="8"/>
        <v>113</v>
      </c>
      <c r="BC24" s="26" t="str">
        <f t="shared" si="8"/>
        <v>7113</v>
      </c>
      <c r="BD24" s="23" t="str">
        <f t="shared" si="9"/>
        <v>県西</v>
      </c>
      <c r="BE24" s="24">
        <f t="shared" si="9"/>
        <v>8</v>
      </c>
      <c r="BF24" s="24">
        <f t="shared" si="9"/>
        <v>0</v>
      </c>
      <c r="BG24" s="24" t="str">
        <f t="shared" si="9"/>
        <v>松田町立寄中学校</v>
      </c>
      <c r="BH24" s="25">
        <f t="shared" si="9"/>
        <v>118</v>
      </c>
      <c r="BI24" s="26" t="str">
        <f t="shared" si="9"/>
        <v>8118</v>
      </c>
    </row>
    <row r="25" spans="1:61" ht="16.5" customHeight="1">
      <c r="A25" s="22">
        <v>1124</v>
      </c>
      <c r="B25" s="23" t="s">
        <v>577</v>
      </c>
      <c r="C25" s="24">
        <v>1</v>
      </c>
      <c r="D25" s="24"/>
      <c r="E25" s="24" t="s">
        <v>50</v>
      </c>
      <c r="F25" s="25">
        <v>124</v>
      </c>
      <c r="G25" s="26" t="str">
        <f t="shared" si="0"/>
        <v>1124</v>
      </c>
      <c r="H25" s="23" t="str">
        <f t="shared" si="1"/>
        <v>横浜</v>
      </c>
      <c r="I25" s="24">
        <f t="shared" si="1"/>
        <v>1</v>
      </c>
      <c r="J25" s="24">
        <f t="shared" si="1"/>
        <v>0</v>
      </c>
      <c r="K25" s="24" t="str">
        <f t="shared" si="1"/>
        <v>横浜市立富岡中学校</v>
      </c>
      <c r="L25" s="25">
        <f t="shared" si="1"/>
        <v>174</v>
      </c>
      <c r="M25" s="26" t="str">
        <f t="shared" si="1"/>
        <v>1174</v>
      </c>
      <c r="N25" s="23" t="str">
        <f t="shared" si="2"/>
        <v>横浜</v>
      </c>
      <c r="O25" s="24">
        <f t="shared" si="2"/>
        <v>1</v>
      </c>
      <c r="P25" s="24">
        <f t="shared" si="2"/>
        <v>0</v>
      </c>
      <c r="Q25" s="24" t="str">
        <f t="shared" si="2"/>
        <v>横浜市立平楽中学校</v>
      </c>
      <c r="R25" s="25">
        <f t="shared" si="2"/>
        <v>224</v>
      </c>
      <c r="S25" s="26" t="str">
        <f t="shared" si="2"/>
        <v>1224</v>
      </c>
      <c r="T25" s="23" t="str">
        <f t="shared" si="3"/>
        <v>横浜</v>
      </c>
      <c r="U25" s="24">
        <f t="shared" si="3"/>
        <v>1</v>
      </c>
      <c r="V25" s="24" t="str">
        <f t="shared" si="3"/>
        <v>都筑区</v>
      </c>
      <c r="W25" s="24" t="str">
        <f t="shared" si="3"/>
        <v>サレジオ学院中学校</v>
      </c>
      <c r="X25" s="25">
        <f t="shared" si="3"/>
        <v>524</v>
      </c>
      <c r="Y25" s="26" t="str">
        <f t="shared" si="3"/>
        <v>1524</v>
      </c>
      <c r="Z25" s="23" t="str">
        <f t="shared" si="4"/>
        <v>川崎</v>
      </c>
      <c r="AA25" s="24">
        <f t="shared" si="4"/>
        <v>2</v>
      </c>
      <c r="AB25" s="24">
        <f t="shared" si="4"/>
        <v>0</v>
      </c>
      <c r="AC25" s="24" t="str">
        <f t="shared" si="4"/>
        <v>川崎市立白鳥中学校</v>
      </c>
      <c r="AD25" s="25">
        <f t="shared" si="4"/>
        <v>141</v>
      </c>
      <c r="AE25" s="26" t="str">
        <f t="shared" si="4"/>
        <v>2141</v>
      </c>
      <c r="AF25" s="23" t="str">
        <f t="shared" si="5"/>
        <v>相模原</v>
      </c>
      <c r="AG25" s="24">
        <f t="shared" si="5"/>
        <v>3</v>
      </c>
      <c r="AH25" s="24">
        <f t="shared" si="5"/>
        <v>0</v>
      </c>
      <c r="AI25" s="24" t="str">
        <f t="shared" si="5"/>
        <v>相模原市立相武台中学校</v>
      </c>
      <c r="AJ25" s="25">
        <f t="shared" si="5"/>
        <v>134</v>
      </c>
      <c r="AK25" s="26" t="str">
        <f t="shared" si="5"/>
        <v>3134</v>
      </c>
      <c r="AL25" s="23" t="str">
        <f t="shared" si="6"/>
        <v>湘南</v>
      </c>
      <c r="AM25" s="24">
        <f t="shared" si="6"/>
        <v>5</v>
      </c>
      <c r="AN25" s="24">
        <f t="shared" si="6"/>
        <v>0</v>
      </c>
      <c r="AO25" s="24" t="str">
        <f t="shared" si="6"/>
        <v>藤沢市立片瀬中学校</v>
      </c>
      <c r="AP25" s="25">
        <f t="shared" si="6"/>
        <v>107</v>
      </c>
      <c r="AQ25" s="26" t="str">
        <f t="shared" si="6"/>
        <v>5107</v>
      </c>
      <c r="AR25" s="23" t="str">
        <f t="shared" si="7"/>
        <v>湘南</v>
      </c>
      <c r="AS25" s="24">
        <f t="shared" si="7"/>
        <v>5</v>
      </c>
      <c r="AT25" s="24">
        <f t="shared" si="7"/>
        <v>0</v>
      </c>
      <c r="AU25" s="24" t="str">
        <f t="shared" si="7"/>
        <v>清泉女学院中学校</v>
      </c>
      <c r="AV25" s="25">
        <f t="shared" si="7"/>
        <v>512</v>
      </c>
      <c r="AW25" s="26" t="str">
        <f t="shared" si="7"/>
        <v>5512</v>
      </c>
      <c r="AX25" s="23" t="str">
        <f t="shared" si="8"/>
        <v>県央</v>
      </c>
      <c r="AY25" s="24">
        <f t="shared" si="8"/>
        <v>7</v>
      </c>
      <c r="AZ25" s="24">
        <f t="shared" si="8"/>
        <v>0</v>
      </c>
      <c r="BA25" s="24" t="str">
        <f t="shared" si="8"/>
        <v>厚木市立南毛利中学校</v>
      </c>
      <c r="BB25" s="25">
        <f t="shared" si="8"/>
        <v>114</v>
      </c>
      <c r="BC25" s="26" t="str">
        <f t="shared" si="8"/>
        <v>7114</v>
      </c>
      <c r="BD25" s="23" t="str">
        <f t="shared" si="9"/>
        <v>県西</v>
      </c>
      <c r="BE25" s="24">
        <f t="shared" si="9"/>
        <v>8</v>
      </c>
      <c r="BF25" s="24">
        <f t="shared" si="9"/>
        <v>0</v>
      </c>
      <c r="BG25" s="24" t="str">
        <f t="shared" si="9"/>
        <v>山北町立三保中学校</v>
      </c>
      <c r="BH25" s="25">
        <f t="shared" si="9"/>
        <v>119</v>
      </c>
      <c r="BI25" s="26" t="str">
        <f t="shared" si="9"/>
        <v>8119</v>
      </c>
    </row>
    <row r="26" spans="1:61" ht="16.5" customHeight="1">
      <c r="A26" s="27">
        <v>1125</v>
      </c>
      <c r="B26" s="28" t="s">
        <v>577</v>
      </c>
      <c r="C26" s="29">
        <v>1</v>
      </c>
      <c r="D26" s="29"/>
      <c r="E26" s="29" t="s">
        <v>51</v>
      </c>
      <c r="F26" s="30">
        <v>125</v>
      </c>
      <c r="G26" s="31" t="str">
        <f t="shared" si="0"/>
        <v>1125</v>
      </c>
      <c r="H26" s="28" t="str">
        <f t="shared" si="1"/>
        <v>横浜</v>
      </c>
      <c r="I26" s="29">
        <f t="shared" si="1"/>
        <v>1</v>
      </c>
      <c r="J26" s="29">
        <f t="shared" si="1"/>
        <v>0</v>
      </c>
      <c r="K26" s="29" t="str">
        <f t="shared" si="1"/>
        <v>横浜市立小田中学校</v>
      </c>
      <c r="L26" s="30">
        <f t="shared" si="1"/>
        <v>175</v>
      </c>
      <c r="M26" s="31" t="str">
        <f t="shared" si="1"/>
        <v>1175</v>
      </c>
      <c r="N26" s="28" t="str">
        <f t="shared" si="2"/>
        <v>横浜</v>
      </c>
      <c r="O26" s="29">
        <f t="shared" si="2"/>
        <v>1</v>
      </c>
      <c r="P26" s="29">
        <f t="shared" si="2"/>
        <v>0</v>
      </c>
      <c r="Q26" s="29" t="str">
        <f t="shared" si="2"/>
        <v>横浜市立蒔田中学校</v>
      </c>
      <c r="R26" s="30">
        <f t="shared" si="2"/>
        <v>225</v>
      </c>
      <c r="S26" s="31" t="str">
        <f t="shared" si="2"/>
        <v>1225</v>
      </c>
      <c r="T26" s="28" t="str">
        <f t="shared" si="3"/>
        <v>横浜</v>
      </c>
      <c r="U26" s="29">
        <f t="shared" si="3"/>
        <v>1</v>
      </c>
      <c r="V26" s="29">
        <f t="shared" si="3"/>
        <v>0</v>
      </c>
      <c r="W26" s="29" t="str">
        <f t="shared" si="3"/>
        <v>中央大学附属横浜中学校</v>
      </c>
      <c r="X26" s="30">
        <f t="shared" si="3"/>
        <v>525</v>
      </c>
      <c r="Y26" s="31" t="str">
        <f t="shared" si="3"/>
        <v>1525</v>
      </c>
      <c r="Z26" s="28" t="str">
        <f t="shared" si="4"/>
        <v>川崎</v>
      </c>
      <c r="AA26" s="29">
        <f t="shared" si="4"/>
        <v>2</v>
      </c>
      <c r="AB26" s="29">
        <f t="shared" si="4"/>
        <v>0</v>
      </c>
      <c r="AC26" s="29" t="str">
        <f t="shared" si="4"/>
        <v>川崎市立金程中学校</v>
      </c>
      <c r="AD26" s="30">
        <f t="shared" si="4"/>
        <v>142</v>
      </c>
      <c r="AE26" s="31" t="str">
        <f t="shared" si="4"/>
        <v>2142</v>
      </c>
      <c r="AF26" s="28" t="str">
        <f t="shared" si="5"/>
        <v>相模原</v>
      </c>
      <c r="AG26" s="29">
        <f t="shared" si="5"/>
        <v>3</v>
      </c>
      <c r="AH26" s="29">
        <f t="shared" si="5"/>
        <v>0</v>
      </c>
      <c r="AI26" s="29" t="str">
        <f t="shared" si="5"/>
        <v>相模原市立相陽中学校</v>
      </c>
      <c r="AJ26" s="30">
        <f t="shared" si="5"/>
        <v>135</v>
      </c>
      <c r="AK26" s="31" t="str">
        <f t="shared" si="5"/>
        <v>3135</v>
      </c>
      <c r="AL26" s="28" t="str">
        <f t="shared" si="6"/>
        <v>湘南</v>
      </c>
      <c r="AM26" s="29">
        <f t="shared" si="6"/>
        <v>5</v>
      </c>
      <c r="AN26" s="29">
        <f t="shared" si="6"/>
        <v>0</v>
      </c>
      <c r="AO26" s="29" t="str">
        <f t="shared" si="6"/>
        <v>藤沢市立湘洋中学校</v>
      </c>
      <c r="AP26" s="30">
        <f t="shared" si="6"/>
        <v>108</v>
      </c>
      <c r="AQ26" s="31" t="str">
        <f t="shared" si="6"/>
        <v>5108</v>
      </c>
      <c r="AR26" s="28" t="str">
        <f t="shared" si="7"/>
        <v>湘南</v>
      </c>
      <c r="AS26" s="29">
        <f t="shared" si="7"/>
        <v>5</v>
      </c>
      <c r="AT26" s="29" t="str">
        <f t="shared" si="7"/>
        <v>茅ヶ崎市</v>
      </c>
      <c r="AU26" s="29" t="str">
        <f t="shared" si="7"/>
        <v>アレセイア湘南中学校</v>
      </c>
      <c r="AV26" s="30">
        <f t="shared" si="7"/>
        <v>513</v>
      </c>
      <c r="AW26" s="31" t="str">
        <f t="shared" si="7"/>
        <v>5513</v>
      </c>
      <c r="AX26" s="28" t="str">
        <f t="shared" si="8"/>
        <v>県央</v>
      </c>
      <c r="AY26" s="29">
        <f t="shared" si="8"/>
        <v>7</v>
      </c>
      <c r="AZ26" s="29">
        <f t="shared" si="8"/>
        <v>0</v>
      </c>
      <c r="BA26" s="29" t="str">
        <f t="shared" si="8"/>
        <v>厚木市立藤塚中学校</v>
      </c>
      <c r="BB26" s="30">
        <f t="shared" si="8"/>
        <v>115</v>
      </c>
      <c r="BC26" s="31" t="str">
        <f t="shared" si="8"/>
        <v>7115</v>
      </c>
      <c r="BD26" s="28" t="str">
        <f t="shared" si="9"/>
        <v>県西</v>
      </c>
      <c r="BE26" s="29">
        <f t="shared" si="9"/>
        <v>8</v>
      </c>
      <c r="BF26" s="29">
        <f t="shared" si="9"/>
        <v>0</v>
      </c>
      <c r="BG26" s="29" t="str">
        <f t="shared" si="9"/>
        <v>山北町立山北中学校</v>
      </c>
      <c r="BH26" s="30">
        <f t="shared" si="9"/>
        <v>120</v>
      </c>
      <c r="BI26" s="31" t="str">
        <f t="shared" si="9"/>
        <v>8120</v>
      </c>
    </row>
    <row r="27" spans="1:61" ht="16.5" customHeight="1">
      <c r="A27" s="17">
        <v>1126</v>
      </c>
      <c r="B27" s="18" t="s">
        <v>577</v>
      </c>
      <c r="C27" s="19">
        <v>1</v>
      </c>
      <c r="D27" s="19"/>
      <c r="E27" s="19" t="s">
        <v>52</v>
      </c>
      <c r="F27" s="20">
        <v>126</v>
      </c>
      <c r="G27" s="21" t="str">
        <f t="shared" si="0"/>
        <v>1126</v>
      </c>
      <c r="H27" s="18" t="str">
        <f t="shared" si="1"/>
        <v>横浜</v>
      </c>
      <c r="I27" s="19">
        <f t="shared" si="1"/>
        <v>1</v>
      </c>
      <c r="J27" s="19">
        <f t="shared" si="1"/>
        <v>0</v>
      </c>
      <c r="K27" s="19" t="str">
        <f t="shared" si="1"/>
        <v>横浜市立富岡東中学校</v>
      </c>
      <c r="L27" s="20">
        <f t="shared" si="1"/>
        <v>176</v>
      </c>
      <c r="M27" s="21" t="str">
        <f t="shared" si="1"/>
        <v>1176</v>
      </c>
      <c r="N27" s="18" t="str">
        <f t="shared" si="2"/>
        <v>横浜</v>
      </c>
      <c r="O27" s="19">
        <f t="shared" si="2"/>
        <v>1</v>
      </c>
      <c r="P27" s="19">
        <f t="shared" si="2"/>
        <v>0</v>
      </c>
      <c r="Q27" s="19" t="str">
        <f t="shared" si="2"/>
        <v>横浜市立南中学校</v>
      </c>
      <c r="R27" s="20">
        <f t="shared" si="2"/>
        <v>226</v>
      </c>
      <c r="S27" s="21" t="str">
        <f t="shared" si="2"/>
        <v>1226</v>
      </c>
      <c r="T27" s="18" t="str">
        <f t="shared" si="3"/>
        <v>横浜</v>
      </c>
      <c r="U27" s="19">
        <f t="shared" si="3"/>
        <v>1</v>
      </c>
      <c r="V27" s="19" t="str">
        <f t="shared" si="3"/>
        <v>緑区</v>
      </c>
      <c r="W27" s="19" t="str">
        <f t="shared" si="3"/>
        <v>神奈川大学附属中学校</v>
      </c>
      <c r="X27" s="20">
        <f t="shared" si="3"/>
        <v>526</v>
      </c>
      <c r="Y27" s="21" t="str">
        <f t="shared" si="3"/>
        <v>1526</v>
      </c>
      <c r="Z27" s="18" t="str">
        <f t="shared" si="4"/>
        <v>川崎</v>
      </c>
      <c r="AA27" s="19">
        <f t="shared" si="4"/>
        <v>2</v>
      </c>
      <c r="AB27" s="19">
        <f t="shared" si="4"/>
        <v>0</v>
      </c>
      <c r="AC27" s="19" t="str">
        <f t="shared" si="4"/>
        <v>川崎市立麻生中学校</v>
      </c>
      <c r="AD27" s="20">
        <f t="shared" si="4"/>
        <v>143</v>
      </c>
      <c r="AE27" s="21" t="str">
        <f t="shared" si="4"/>
        <v>2143</v>
      </c>
      <c r="AF27" s="18" t="str">
        <f t="shared" si="5"/>
        <v>相模原</v>
      </c>
      <c r="AG27" s="19">
        <f t="shared" si="5"/>
        <v>3</v>
      </c>
      <c r="AH27" s="19">
        <f t="shared" si="5"/>
        <v>0</v>
      </c>
      <c r="AI27" s="19" t="str">
        <f t="shared" si="5"/>
        <v>相模原市立東林中学校</v>
      </c>
      <c r="AJ27" s="20">
        <f t="shared" si="5"/>
        <v>136</v>
      </c>
      <c r="AK27" s="21" t="str">
        <f t="shared" si="5"/>
        <v>3136</v>
      </c>
      <c r="AL27" s="18" t="str">
        <f t="shared" si="6"/>
        <v>湘南</v>
      </c>
      <c r="AM27" s="19">
        <f t="shared" si="6"/>
        <v>5</v>
      </c>
      <c r="AN27" s="19">
        <f t="shared" si="6"/>
        <v>0</v>
      </c>
      <c r="AO27" s="19" t="str">
        <f t="shared" si="6"/>
        <v>藤沢市立善行中学校</v>
      </c>
      <c r="AP27" s="20">
        <f t="shared" si="6"/>
        <v>109</v>
      </c>
      <c r="AQ27" s="21" t="str">
        <f t="shared" si="6"/>
        <v>5109</v>
      </c>
      <c r="AR27" s="18" t="str">
        <f t="shared" si="7"/>
        <v>中</v>
      </c>
      <c r="AS27" s="19">
        <f t="shared" si="7"/>
        <v>6</v>
      </c>
      <c r="AT27" s="19" t="str">
        <f t="shared" si="7"/>
        <v>平塚市</v>
      </c>
      <c r="AU27" s="19" t="str">
        <f t="shared" si="7"/>
        <v>神奈川県立平塚中等教育学校</v>
      </c>
      <c r="AV27" s="20">
        <f t="shared" si="7"/>
        <v>101</v>
      </c>
      <c r="AW27" s="21" t="str">
        <f t="shared" si="7"/>
        <v>6101</v>
      </c>
      <c r="AX27" s="18" t="str">
        <f t="shared" si="8"/>
        <v>県央</v>
      </c>
      <c r="AY27" s="19">
        <f t="shared" si="8"/>
        <v>7</v>
      </c>
      <c r="AZ27" s="19">
        <f t="shared" si="8"/>
        <v>0</v>
      </c>
      <c r="BA27" s="19" t="str">
        <f t="shared" si="8"/>
        <v>厚木市立睦合中学校</v>
      </c>
      <c r="BB27" s="20">
        <f t="shared" si="8"/>
        <v>116</v>
      </c>
      <c r="BC27" s="21" t="str">
        <f t="shared" si="8"/>
        <v>7116</v>
      </c>
      <c r="BD27" s="18" t="str">
        <f t="shared" si="9"/>
        <v>県西</v>
      </c>
      <c r="BE27" s="19">
        <f t="shared" si="9"/>
        <v>8</v>
      </c>
      <c r="BF27" s="19">
        <f t="shared" si="9"/>
        <v>0</v>
      </c>
      <c r="BG27" s="19" t="str">
        <f t="shared" si="9"/>
        <v>山北町立清水中学校</v>
      </c>
      <c r="BH27" s="20">
        <f t="shared" si="9"/>
        <v>121</v>
      </c>
      <c r="BI27" s="21" t="str">
        <f t="shared" si="9"/>
        <v>8121</v>
      </c>
    </row>
    <row r="28" spans="1:61" ht="16.5" customHeight="1">
      <c r="A28" s="22">
        <v>1127</v>
      </c>
      <c r="B28" s="23" t="s">
        <v>577</v>
      </c>
      <c r="C28" s="24">
        <v>1</v>
      </c>
      <c r="D28" s="24" t="s">
        <v>53</v>
      </c>
      <c r="E28" s="24" t="s">
        <v>54</v>
      </c>
      <c r="F28" s="25">
        <v>127</v>
      </c>
      <c r="G28" s="26" t="str">
        <f t="shared" si="0"/>
        <v>1127</v>
      </c>
      <c r="H28" s="23" t="str">
        <f t="shared" si="1"/>
        <v>横浜</v>
      </c>
      <c r="I28" s="24">
        <f t="shared" si="1"/>
        <v>1</v>
      </c>
      <c r="J28" s="24" t="str">
        <f t="shared" si="1"/>
        <v>港北区</v>
      </c>
      <c r="K28" s="24" t="str">
        <f t="shared" si="1"/>
        <v>横浜市立城郷中学校</v>
      </c>
      <c r="L28" s="25">
        <f t="shared" si="1"/>
        <v>177</v>
      </c>
      <c r="M28" s="26" t="str">
        <f t="shared" si="1"/>
        <v>1177</v>
      </c>
      <c r="N28" s="23" t="str">
        <f t="shared" si="2"/>
        <v>横浜</v>
      </c>
      <c r="O28" s="24">
        <f t="shared" si="2"/>
        <v>1</v>
      </c>
      <c r="P28" s="24">
        <f t="shared" si="2"/>
        <v>0</v>
      </c>
      <c r="Q28" s="24" t="str">
        <f t="shared" si="2"/>
        <v>横浜市立南が丘中学校</v>
      </c>
      <c r="R28" s="25">
        <f t="shared" si="2"/>
        <v>227</v>
      </c>
      <c r="S28" s="26" t="str">
        <f t="shared" si="2"/>
        <v>1227</v>
      </c>
      <c r="T28" s="23" t="str">
        <f t="shared" si="3"/>
        <v>横浜</v>
      </c>
      <c r="U28" s="24">
        <f t="shared" si="3"/>
        <v>1</v>
      </c>
      <c r="V28" s="24">
        <f t="shared" si="3"/>
        <v>0</v>
      </c>
      <c r="W28" s="24" t="str">
        <f t="shared" si="3"/>
        <v>森村学園中等部</v>
      </c>
      <c r="X28" s="25">
        <f t="shared" si="3"/>
        <v>527</v>
      </c>
      <c r="Y28" s="26" t="str">
        <f t="shared" si="3"/>
        <v>1527</v>
      </c>
      <c r="Z28" s="23" t="str">
        <f t="shared" si="4"/>
        <v>川崎</v>
      </c>
      <c r="AA28" s="24">
        <f t="shared" si="4"/>
        <v>2</v>
      </c>
      <c r="AB28" s="24">
        <f t="shared" si="4"/>
        <v>0</v>
      </c>
      <c r="AC28" s="24" t="str">
        <f t="shared" si="4"/>
        <v>川崎市立はるひ野中学校</v>
      </c>
      <c r="AD28" s="25">
        <f t="shared" si="4"/>
        <v>144</v>
      </c>
      <c r="AE28" s="26" t="str">
        <f t="shared" si="4"/>
        <v>2144</v>
      </c>
      <c r="AF28" s="23" t="str">
        <f t="shared" si="5"/>
        <v>相模原</v>
      </c>
      <c r="AG28" s="24">
        <f t="shared" si="5"/>
        <v>3</v>
      </c>
      <c r="AH28" s="24">
        <f t="shared" si="5"/>
        <v>0</v>
      </c>
      <c r="AI28" s="24" t="str">
        <f t="shared" si="5"/>
        <v>相模原市立谷口中学校</v>
      </c>
      <c r="AJ28" s="25">
        <f t="shared" si="5"/>
        <v>137</v>
      </c>
      <c r="AK28" s="26" t="str">
        <f t="shared" si="5"/>
        <v>3137</v>
      </c>
      <c r="AL28" s="23" t="str">
        <f t="shared" si="6"/>
        <v>湘南</v>
      </c>
      <c r="AM28" s="24">
        <f t="shared" si="6"/>
        <v>5</v>
      </c>
      <c r="AN28" s="24">
        <f t="shared" si="6"/>
        <v>0</v>
      </c>
      <c r="AO28" s="24" t="str">
        <f t="shared" si="6"/>
        <v>藤沢市立村岡中学校</v>
      </c>
      <c r="AP28" s="25">
        <f t="shared" si="6"/>
        <v>110</v>
      </c>
      <c r="AQ28" s="26" t="str">
        <f t="shared" si="6"/>
        <v>5110</v>
      </c>
      <c r="AR28" s="23" t="str">
        <f t="shared" si="7"/>
        <v>中</v>
      </c>
      <c r="AS28" s="24">
        <f t="shared" si="7"/>
        <v>6</v>
      </c>
      <c r="AT28" s="24">
        <f t="shared" si="7"/>
        <v>0</v>
      </c>
      <c r="AU28" s="24" t="str">
        <f t="shared" si="7"/>
        <v>平塚市立旭陵中学校</v>
      </c>
      <c r="AV28" s="25">
        <f t="shared" si="7"/>
        <v>102</v>
      </c>
      <c r="AW28" s="26" t="str">
        <f t="shared" si="7"/>
        <v>6102</v>
      </c>
      <c r="AX28" s="23" t="str">
        <f t="shared" si="8"/>
        <v>県央</v>
      </c>
      <c r="AY28" s="24">
        <f t="shared" si="8"/>
        <v>7</v>
      </c>
      <c r="AZ28" s="24">
        <f t="shared" si="8"/>
        <v>0</v>
      </c>
      <c r="BA28" s="24" t="str">
        <f t="shared" si="8"/>
        <v>厚木市立睦合東中学校</v>
      </c>
      <c r="BB28" s="25">
        <f t="shared" si="8"/>
        <v>117</v>
      </c>
      <c r="BC28" s="26" t="str">
        <f t="shared" si="8"/>
        <v>7117</v>
      </c>
      <c r="BD28" s="23" t="str">
        <f t="shared" si="9"/>
        <v>県西</v>
      </c>
      <c r="BE28" s="24">
        <f t="shared" si="9"/>
        <v>8</v>
      </c>
      <c r="BF28" s="24">
        <f t="shared" si="9"/>
        <v>0</v>
      </c>
      <c r="BG28" s="24" t="str">
        <f t="shared" si="9"/>
        <v>開成町立文命中学校</v>
      </c>
      <c r="BH28" s="25">
        <f t="shared" si="9"/>
        <v>122</v>
      </c>
      <c r="BI28" s="26" t="str">
        <f t="shared" si="9"/>
        <v>8122</v>
      </c>
    </row>
    <row r="29" spans="1:61" ht="16.5" customHeight="1">
      <c r="A29" s="22">
        <v>1128</v>
      </c>
      <c r="B29" s="23" t="s">
        <v>577</v>
      </c>
      <c r="C29" s="24">
        <v>1</v>
      </c>
      <c r="D29" s="24"/>
      <c r="E29" s="24" t="s">
        <v>55</v>
      </c>
      <c r="F29" s="25">
        <v>128</v>
      </c>
      <c r="G29" s="26" t="str">
        <f t="shared" si="0"/>
        <v>1128</v>
      </c>
      <c r="H29" s="23" t="str">
        <f t="shared" si="1"/>
        <v>横浜</v>
      </c>
      <c r="I29" s="24">
        <f t="shared" si="1"/>
        <v>1</v>
      </c>
      <c r="J29" s="24">
        <f t="shared" si="1"/>
        <v>0</v>
      </c>
      <c r="K29" s="24" t="str">
        <f t="shared" si="1"/>
        <v>横浜市立大綱中学校</v>
      </c>
      <c r="L29" s="25">
        <f t="shared" si="1"/>
        <v>178</v>
      </c>
      <c r="M29" s="26" t="str">
        <f t="shared" si="1"/>
        <v>1178</v>
      </c>
      <c r="N29" s="23" t="str">
        <f t="shared" si="2"/>
        <v>横浜</v>
      </c>
      <c r="O29" s="24">
        <f t="shared" si="2"/>
        <v>1</v>
      </c>
      <c r="P29" s="24">
        <f t="shared" si="2"/>
        <v>0</v>
      </c>
      <c r="Q29" s="24" t="str">
        <f t="shared" si="2"/>
        <v>横浜市立永田中学校</v>
      </c>
      <c r="R29" s="25">
        <f t="shared" si="2"/>
        <v>228</v>
      </c>
      <c r="S29" s="26" t="str">
        <f t="shared" si="2"/>
        <v>1228</v>
      </c>
      <c r="T29" s="23" t="str">
        <f t="shared" si="3"/>
        <v>横浜</v>
      </c>
      <c r="U29" s="24">
        <f t="shared" si="3"/>
        <v>1</v>
      </c>
      <c r="V29" s="24">
        <f t="shared" si="3"/>
        <v>0</v>
      </c>
      <c r="W29" s="24" t="str">
        <f t="shared" si="3"/>
        <v>横浜国際女学院翠陵中学校</v>
      </c>
      <c r="X29" s="25">
        <f t="shared" si="3"/>
        <v>528</v>
      </c>
      <c r="Y29" s="26" t="str">
        <f t="shared" si="3"/>
        <v>1528</v>
      </c>
      <c r="Z29" s="23" t="str">
        <f t="shared" si="4"/>
        <v>川崎</v>
      </c>
      <c r="AA29" s="24">
        <f t="shared" si="4"/>
        <v>2</v>
      </c>
      <c r="AB29" s="24" t="str">
        <f t="shared" si="4"/>
        <v>多摩区</v>
      </c>
      <c r="AC29" s="24" t="str">
        <f t="shared" si="4"/>
        <v>川崎市立稲田中学校</v>
      </c>
      <c r="AD29" s="25">
        <f t="shared" si="4"/>
        <v>145</v>
      </c>
      <c r="AE29" s="26" t="str">
        <f t="shared" si="4"/>
        <v>2145</v>
      </c>
      <c r="AF29" s="23" t="str">
        <f t="shared" si="5"/>
        <v>相模原</v>
      </c>
      <c r="AG29" s="24">
        <f t="shared" si="5"/>
        <v>3</v>
      </c>
      <c r="AH29" s="24">
        <f t="shared" si="5"/>
        <v>0</v>
      </c>
      <c r="AI29" s="24" t="str">
        <f t="shared" si="5"/>
        <v>相模原市立若草中学校</v>
      </c>
      <c r="AJ29" s="25">
        <f t="shared" si="5"/>
        <v>138</v>
      </c>
      <c r="AK29" s="26" t="str">
        <f t="shared" si="5"/>
        <v>3138</v>
      </c>
      <c r="AL29" s="23" t="str">
        <f t="shared" si="6"/>
        <v>湘南</v>
      </c>
      <c r="AM29" s="24">
        <f t="shared" si="6"/>
        <v>5</v>
      </c>
      <c r="AN29" s="24">
        <f t="shared" si="6"/>
        <v>0</v>
      </c>
      <c r="AO29" s="24" t="str">
        <f t="shared" si="6"/>
        <v>藤沢市立大清水中学校</v>
      </c>
      <c r="AP29" s="25">
        <f t="shared" si="6"/>
        <v>111</v>
      </c>
      <c r="AQ29" s="26" t="str">
        <f t="shared" si="6"/>
        <v>5111</v>
      </c>
      <c r="AR29" s="23" t="str">
        <f t="shared" si="7"/>
        <v>中</v>
      </c>
      <c r="AS29" s="24">
        <f t="shared" si="7"/>
        <v>6</v>
      </c>
      <c r="AT29" s="24">
        <f t="shared" si="7"/>
        <v>0</v>
      </c>
      <c r="AU29" s="24" t="str">
        <f t="shared" si="7"/>
        <v>平塚市立横内中学校</v>
      </c>
      <c r="AV29" s="25">
        <f t="shared" si="7"/>
        <v>103</v>
      </c>
      <c r="AW29" s="26" t="str">
        <f t="shared" si="7"/>
        <v>6103</v>
      </c>
      <c r="AX29" s="23" t="str">
        <f t="shared" si="8"/>
        <v>県央</v>
      </c>
      <c r="AY29" s="24">
        <f t="shared" si="8"/>
        <v>7</v>
      </c>
      <c r="AZ29" s="24">
        <f t="shared" si="8"/>
        <v>0</v>
      </c>
      <c r="BA29" s="24" t="str">
        <f t="shared" si="8"/>
        <v>厚木市立林中学校</v>
      </c>
      <c r="BB29" s="25">
        <f t="shared" si="8"/>
        <v>118</v>
      </c>
      <c r="BC29" s="26" t="str">
        <f t="shared" si="8"/>
        <v>7118</v>
      </c>
      <c r="BD29" s="23" t="str">
        <f t="shared" si="9"/>
        <v>県西</v>
      </c>
      <c r="BE29" s="24">
        <f t="shared" si="9"/>
        <v>8</v>
      </c>
      <c r="BF29" s="24" t="str">
        <f t="shared" si="9"/>
        <v>足柄下郡</v>
      </c>
      <c r="BG29" s="24" t="str">
        <f t="shared" si="9"/>
        <v>箱根町立箱根中学校</v>
      </c>
      <c r="BH29" s="25">
        <f t="shared" si="9"/>
        <v>123</v>
      </c>
      <c r="BI29" s="26" t="str">
        <f t="shared" si="9"/>
        <v>8123</v>
      </c>
    </row>
    <row r="30" spans="1:61" ht="16.5" customHeight="1">
      <c r="A30" s="22">
        <v>1129</v>
      </c>
      <c r="B30" s="23" t="s">
        <v>577</v>
      </c>
      <c r="C30" s="24">
        <v>1</v>
      </c>
      <c r="D30" s="24"/>
      <c r="E30" s="24" t="s">
        <v>56</v>
      </c>
      <c r="F30" s="25">
        <v>129</v>
      </c>
      <c r="G30" s="26" t="str">
        <f t="shared" si="0"/>
        <v>1129</v>
      </c>
      <c r="H30" s="23" t="str">
        <f t="shared" si="1"/>
        <v>横浜</v>
      </c>
      <c r="I30" s="24">
        <f t="shared" si="1"/>
        <v>1</v>
      </c>
      <c r="J30" s="24">
        <f t="shared" si="1"/>
        <v>0</v>
      </c>
      <c r="K30" s="24" t="str">
        <f t="shared" si="1"/>
        <v>横浜市立高田中学校</v>
      </c>
      <c r="L30" s="25">
        <f t="shared" si="1"/>
        <v>179</v>
      </c>
      <c r="M30" s="26" t="str">
        <f t="shared" si="1"/>
        <v>1179</v>
      </c>
      <c r="N30" s="23" t="str">
        <f t="shared" si="2"/>
        <v>横浜</v>
      </c>
      <c r="O30" s="24">
        <f t="shared" si="2"/>
        <v>1</v>
      </c>
      <c r="P30" s="24">
        <f t="shared" si="2"/>
        <v>0</v>
      </c>
      <c r="Q30" s="24" t="str">
        <f t="shared" si="2"/>
        <v>横浜市立六ツ川中学校</v>
      </c>
      <c r="R30" s="25">
        <f t="shared" si="2"/>
        <v>229</v>
      </c>
      <c r="S30" s="26" t="str">
        <f t="shared" si="2"/>
        <v>1229</v>
      </c>
      <c r="T30" s="23" t="str">
        <f t="shared" si="3"/>
        <v>横浜</v>
      </c>
      <c r="U30" s="24">
        <f t="shared" si="3"/>
        <v>1</v>
      </c>
      <c r="V30" s="24" t="str">
        <f t="shared" si="3"/>
        <v>栄区</v>
      </c>
      <c r="W30" s="24" t="str">
        <f t="shared" si="3"/>
        <v>山手学院中学校</v>
      </c>
      <c r="X30" s="25">
        <f t="shared" si="3"/>
        <v>529</v>
      </c>
      <c r="Y30" s="26" t="str">
        <f t="shared" si="3"/>
        <v>1529</v>
      </c>
      <c r="Z30" s="23" t="str">
        <f t="shared" si="4"/>
        <v>川崎</v>
      </c>
      <c r="AA30" s="24">
        <f t="shared" si="4"/>
        <v>2</v>
      </c>
      <c r="AB30" s="24">
        <f t="shared" si="4"/>
        <v>0</v>
      </c>
      <c r="AC30" s="24" t="str">
        <f t="shared" si="4"/>
        <v>川崎市立菅中学校</v>
      </c>
      <c r="AD30" s="25">
        <f t="shared" si="4"/>
        <v>146</v>
      </c>
      <c r="AE30" s="26" t="str">
        <f t="shared" si="4"/>
        <v>2146</v>
      </c>
      <c r="AF30" s="23" t="str">
        <f t="shared" si="5"/>
        <v>相模原</v>
      </c>
      <c r="AG30" s="24">
        <f t="shared" si="5"/>
        <v>3</v>
      </c>
      <c r="AH30" s="24" t="str">
        <f t="shared" si="5"/>
        <v>緑区</v>
      </c>
      <c r="AI30" s="24" t="str">
        <f t="shared" si="5"/>
        <v>シュタイナー学園中等部</v>
      </c>
      <c r="AJ30" s="25">
        <f t="shared" si="5"/>
        <v>501</v>
      </c>
      <c r="AK30" s="26" t="str">
        <f t="shared" si="5"/>
        <v>3501</v>
      </c>
      <c r="AL30" s="23" t="str">
        <f t="shared" si="6"/>
        <v>湘南</v>
      </c>
      <c r="AM30" s="24">
        <f t="shared" si="6"/>
        <v>5</v>
      </c>
      <c r="AN30" s="24">
        <f t="shared" si="6"/>
        <v>0</v>
      </c>
      <c r="AO30" s="24" t="str">
        <f t="shared" si="6"/>
        <v>藤沢市立大庭中学校</v>
      </c>
      <c r="AP30" s="25">
        <f t="shared" si="6"/>
        <v>112</v>
      </c>
      <c r="AQ30" s="26" t="str">
        <f t="shared" si="6"/>
        <v>5112</v>
      </c>
      <c r="AR30" s="23" t="str">
        <f t="shared" si="7"/>
        <v>中</v>
      </c>
      <c r="AS30" s="24">
        <f t="shared" si="7"/>
        <v>6</v>
      </c>
      <c r="AT30" s="24">
        <f t="shared" si="7"/>
        <v>0</v>
      </c>
      <c r="AU30" s="24" t="str">
        <f t="shared" si="7"/>
        <v>平塚市立金旭中学校</v>
      </c>
      <c r="AV30" s="25">
        <f t="shared" si="7"/>
        <v>104</v>
      </c>
      <c r="AW30" s="26" t="str">
        <f t="shared" si="7"/>
        <v>6104</v>
      </c>
      <c r="AX30" s="23" t="str">
        <f t="shared" si="8"/>
        <v>県央</v>
      </c>
      <c r="AY30" s="24">
        <f t="shared" si="8"/>
        <v>7</v>
      </c>
      <c r="AZ30" s="24">
        <f t="shared" si="8"/>
        <v>0</v>
      </c>
      <c r="BA30" s="24" t="str">
        <f t="shared" si="8"/>
        <v>厚木市立森の里中学校</v>
      </c>
      <c r="BB30" s="25">
        <f t="shared" si="8"/>
        <v>119</v>
      </c>
      <c r="BC30" s="26" t="str">
        <f t="shared" si="8"/>
        <v>7119</v>
      </c>
      <c r="BD30" s="23" t="str">
        <f t="shared" si="9"/>
        <v>県西</v>
      </c>
      <c r="BE30" s="24">
        <f t="shared" si="9"/>
        <v>8</v>
      </c>
      <c r="BF30" s="24">
        <f t="shared" si="9"/>
        <v>0</v>
      </c>
      <c r="BG30" s="24" t="str">
        <f t="shared" si="9"/>
        <v>真鶴町立真鶴中学校</v>
      </c>
      <c r="BH30" s="25">
        <f t="shared" si="9"/>
        <v>124</v>
      </c>
      <c r="BI30" s="26" t="str">
        <f t="shared" si="9"/>
        <v>8124</v>
      </c>
    </row>
    <row r="31" spans="1:61" ht="16.5" customHeight="1">
      <c r="A31" s="27">
        <v>1130</v>
      </c>
      <c r="B31" s="28" t="s">
        <v>577</v>
      </c>
      <c r="C31" s="29">
        <v>1</v>
      </c>
      <c r="D31" s="29"/>
      <c r="E31" s="29" t="s">
        <v>57</v>
      </c>
      <c r="F31" s="30">
        <v>130</v>
      </c>
      <c r="G31" s="31" t="str">
        <f t="shared" si="0"/>
        <v>1130</v>
      </c>
      <c r="H31" s="28" t="str">
        <f t="shared" si="1"/>
        <v>横浜</v>
      </c>
      <c r="I31" s="29">
        <f t="shared" si="1"/>
        <v>1</v>
      </c>
      <c r="J31" s="29">
        <f t="shared" si="1"/>
        <v>0</v>
      </c>
      <c r="K31" s="29" t="str">
        <f t="shared" si="1"/>
        <v>横浜市立新田中学校</v>
      </c>
      <c r="L31" s="30">
        <f t="shared" si="1"/>
        <v>180</v>
      </c>
      <c r="M31" s="31" t="str">
        <f t="shared" si="1"/>
        <v>1180</v>
      </c>
      <c r="N31" s="28" t="str">
        <f t="shared" si="2"/>
        <v>横浜</v>
      </c>
      <c r="O31" s="29">
        <f t="shared" si="2"/>
        <v>1</v>
      </c>
      <c r="P31" s="29">
        <f t="shared" si="2"/>
        <v>0</v>
      </c>
      <c r="Q31" s="29" t="str">
        <f t="shared" si="2"/>
        <v>横浜市立藤の木中学校</v>
      </c>
      <c r="R31" s="30">
        <f t="shared" si="2"/>
        <v>230</v>
      </c>
      <c r="S31" s="31" t="str">
        <f t="shared" si="2"/>
        <v>1230</v>
      </c>
      <c r="T31" s="28" t="str">
        <f t="shared" si="3"/>
        <v>横浜</v>
      </c>
      <c r="U31" s="29">
        <f t="shared" si="3"/>
        <v>1</v>
      </c>
      <c r="V31" s="29" t="str">
        <f t="shared" si="3"/>
        <v>瀬谷区</v>
      </c>
      <c r="W31" s="29" t="str">
        <f t="shared" si="3"/>
        <v>横浜隼人中学校</v>
      </c>
      <c r="X31" s="30">
        <f t="shared" si="3"/>
        <v>530</v>
      </c>
      <c r="Y31" s="31" t="str">
        <f t="shared" si="3"/>
        <v>1530</v>
      </c>
      <c r="Z31" s="28" t="str">
        <f t="shared" si="4"/>
        <v>川崎</v>
      </c>
      <c r="AA31" s="29">
        <f t="shared" si="4"/>
        <v>2</v>
      </c>
      <c r="AB31" s="29">
        <f t="shared" si="4"/>
        <v>0</v>
      </c>
      <c r="AC31" s="29" t="str">
        <f t="shared" si="4"/>
        <v>川崎市立生田中学校</v>
      </c>
      <c r="AD31" s="30">
        <f t="shared" si="4"/>
        <v>147</v>
      </c>
      <c r="AE31" s="31" t="str">
        <f t="shared" si="4"/>
        <v>2147</v>
      </c>
      <c r="AF31" s="28" t="str">
        <f t="shared" si="5"/>
        <v>相模原</v>
      </c>
      <c r="AG31" s="29">
        <f t="shared" si="5"/>
        <v>3</v>
      </c>
      <c r="AH31" s="29" t="str">
        <f t="shared" si="5"/>
        <v>南区</v>
      </c>
      <c r="AI31" s="29" t="str">
        <f t="shared" si="5"/>
        <v>相模女子大学中学部</v>
      </c>
      <c r="AJ31" s="30">
        <f t="shared" si="5"/>
        <v>501</v>
      </c>
      <c r="AK31" s="31" t="str">
        <f t="shared" si="5"/>
        <v>3501</v>
      </c>
      <c r="AL31" s="28" t="str">
        <f t="shared" si="6"/>
        <v>湘南</v>
      </c>
      <c r="AM31" s="29">
        <f t="shared" si="6"/>
        <v>5</v>
      </c>
      <c r="AN31" s="29">
        <f t="shared" si="6"/>
        <v>0</v>
      </c>
      <c r="AO31" s="29" t="str">
        <f t="shared" si="6"/>
        <v>藤沢市立第一中学校</v>
      </c>
      <c r="AP31" s="30">
        <f t="shared" si="6"/>
        <v>113</v>
      </c>
      <c r="AQ31" s="31" t="str">
        <f t="shared" si="6"/>
        <v>5113</v>
      </c>
      <c r="AR31" s="28" t="str">
        <f t="shared" si="7"/>
        <v>中</v>
      </c>
      <c r="AS31" s="29">
        <f t="shared" si="7"/>
        <v>6</v>
      </c>
      <c r="AT31" s="29">
        <f t="shared" si="7"/>
        <v>0</v>
      </c>
      <c r="AU31" s="29" t="str">
        <f t="shared" si="7"/>
        <v>平塚市立金目中学校</v>
      </c>
      <c r="AV31" s="30">
        <f t="shared" si="7"/>
        <v>105</v>
      </c>
      <c r="AW31" s="31" t="str">
        <f t="shared" si="7"/>
        <v>6105</v>
      </c>
      <c r="AX31" s="28" t="str">
        <f t="shared" si="8"/>
        <v>県央</v>
      </c>
      <c r="AY31" s="29">
        <f t="shared" si="8"/>
        <v>7</v>
      </c>
      <c r="AZ31" s="29">
        <f t="shared" si="8"/>
        <v>0</v>
      </c>
      <c r="BA31" s="29" t="str">
        <f t="shared" si="8"/>
        <v>厚木市立荻野中学校</v>
      </c>
      <c r="BB31" s="30">
        <f t="shared" si="8"/>
        <v>120</v>
      </c>
      <c r="BC31" s="31" t="str">
        <f t="shared" si="8"/>
        <v>7120</v>
      </c>
      <c r="BD31" s="28" t="str">
        <f t="shared" si="9"/>
        <v>県西</v>
      </c>
      <c r="BE31" s="29">
        <f t="shared" si="9"/>
        <v>8</v>
      </c>
      <c r="BF31" s="29">
        <f t="shared" si="9"/>
        <v>0</v>
      </c>
      <c r="BG31" s="29" t="str">
        <f t="shared" si="9"/>
        <v>湯河原町立湯河原中学校</v>
      </c>
      <c r="BH31" s="30">
        <f t="shared" si="9"/>
        <v>125</v>
      </c>
      <c r="BI31" s="31" t="str">
        <f t="shared" si="9"/>
        <v>8125</v>
      </c>
    </row>
    <row r="32" spans="1:61" ht="16.5" customHeight="1">
      <c r="A32" s="17">
        <v>1131</v>
      </c>
      <c r="B32" s="18" t="s">
        <v>577</v>
      </c>
      <c r="C32" s="19">
        <v>1</v>
      </c>
      <c r="D32" s="19"/>
      <c r="E32" s="19" t="s">
        <v>58</v>
      </c>
      <c r="F32" s="20">
        <v>131</v>
      </c>
      <c r="G32" s="21" t="str">
        <f t="shared" si="0"/>
        <v>1131</v>
      </c>
      <c r="H32" s="18" t="str">
        <f t="shared" si="1"/>
        <v>横浜</v>
      </c>
      <c r="I32" s="19">
        <f t="shared" si="1"/>
        <v>1</v>
      </c>
      <c r="J32" s="19">
        <f t="shared" si="1"/>
        <v>0</v>
      </c>
      <c r="K32" s="19" t="str">
        <f t="shared" si="1"/>
        <v>横浜市立新羽中学校</v>
      </c>
      <c r="L32" s="20">
        <f t="shared" si="1"/>
        <v>181</v>
      </c>
      <c r="M32" s="21" t="str">
        <f t="shared" si="1"/>
        <v>1181</v>
      </c>
      <c r="N32" s="18" t="str">
        <f t="shared" si="2"/>
        <v>横浜</v>
      </c>
      <c r="O32" s="19">
        <f t="shared" si="2"/>
        <v>1</v>
      </c>
      <c r="P32" s="19" t="str">
        <f t="shared" si="2"/>
        <v>戸塚区</v>
      </c>
      <c r="Q32" s="19" t="str">
        <f t="shared" si="2"/>
        <v>横浜市立名瀬中学校</v>
      </c>
      <c r="R32" s="20">
        <f t="shared" si="2"/>
        <v>231</v>
      </c>
      <c r="S32" s="21" t="str">
        <f t="shared" si="2"/>
        <v>1231</v>
      </c>
      <c r="T32" s="18" t="str">
        <f t="shared" si="3"/>
        <v>横浜</v>
      </c>
      <c r="U32" s="19">
        <f t="shared" si="3"/>
        <v>1</v>
      </c>
      <c r="V32" s="19" t="str">
        <f t="shared" si="3"/>
        <v>南区</v>
      </c>
      <c r="W32" s="19" t="str">
        <f t="shared" si="3"/>
        <v>関東学院中学校</v>
      </c>
      <c r="X32" s="20">
        <f t="shared" si="3"/>
        <v>531</v>
      </c>
      <c r="Y32" s="21" t="str">
        <f t="shared" si="3"/>
        <v>1531</v>
      </c>
      <c r="Z32" s="18" t="str">
        <f t="shared" si="4"/>
        <v>川崎</v>
      </c>
      <c r="AA32" s="19">
        <f t="shared" si="4"/>
        <v>2</v>
      </c>
      <c r="AB32" s="19">
        <f t="shared" si="4"/>
        <v>0</v>
      </c>
      <c r="AC32" s="19" t="str">
        <f t="shared" si="4"/>
        <v>川崎市立中野島中学校</v>
      </c>
      <c r="AD32" s="20">
        <f t="shared" si="4"/>
        <v>148</v>
      </c>
      <c r="AE32" s="21" t="str">
        <f t="shared" si="4"/>
        <v>2148</v>
      </c>
      <c r="AF32" s="18" t="str">
        <f t="shared" si="5"/>
        <v>相模原</v>
      </c>
      <c r="AG32" s="19">
        <f t="shared" si="5"/>
        <v>3</v>
      </c>
      <c r="AH32" s="19">
        <f t="shared" si="5"/>
        <v>0</v>
      </c>
      <c r="AI32" s="19" t="str">
        <f t="shared" si="5"/>
        <v>東海大学付属相模高等学校中等部</v>
      </c>
      <c r="AJ32" s="20">
        <f t="shared" si="5"/>
        <v>503</v>
      </c>
      <c r="AK32" s="21" t="str">
        <f t="shared" si="5"/>
        <v>3503</v>
      </c>
      <c r="AL32" s="18" t="str">
        <f t="shared" si="6"/>
        <v>湘南</v>
      </c>
      <c r="AM32" s="19">
        <f t="shared" si="6"/>
        <v>5</v>
      </c>
      <c r="AN32" s="19">
        <f t="shared" si="6"/>
        <v>0</v>
      </c>
      <c r="AO32" s="19" t="str">
        <f t="shared" si="6"/>
        <v>藤沢市立滝の沢中学校</v>
      </c>
      <c r="AP32" s="20">
        <f t="shared" si="6"/>
        <v>114</v>
      </c>
      <c r="AQ32" s="21" t="str">
        <f t="shared" si="6"/>
        <v>5114</v>
      </c>
      <c r="AR32" s="18" t="str">
        <f t="shared" si="7"/>
        <v>中</v>
      </c>
      <c r="AS32" s="19">
        <f t="shared" si="7"/>
        <v>6</v>
      </c>
      <c r="AT32" s="19">
        <f t="shared" si="7"/>
        <v>0</v>
      </c>
      <c r="AU32" s="19" t="str">
        <f t="shared" si="7"/>
        <v>平塚市立江陽中学校</v>
      </c>
      <c r="AV32" s="20">
        <f t="shared" si="7"/>
        <v>106</v>
      </c>
      <c r="AW32" s="21" t="str">
        <f t="shared" si="7"/>
        <v>6106</v>
      </c>
      <c r="AX32" s="18" t="str">
        <f t="shared" si="8"/>
        <v>県央</v>
      </c>
      <c r="AY32" s="19">
        <f t="shared" si="8"/>
        <v>7</v>
      </c>
      <c r="AZ32" s="19">
        <f t="shared" si="8"/>
        <v>0</v>
      </c>
      <c r="BA32" s="19" t="str">
        <f t="shared" si="8"/>
        <v>厚木市立小鮎中学校</v>
      </c>
      <c r="BB32" s="20">
        <f t="shared" si="8"/>
        <v>121</v>
      </c>
      <c r="BC32" s="21" t="str">
        <f t="shared" si="8"/>
        <v>7121</v>
      </c>
      <c r="BD32" s="18" t="str">
        <f t="shared" si="9"/>
        <v>県西</v>
      </c>
      <c r="BE32" s="19">
        <f t="shared" si="9"/>
        <v>8</v>
      </c>
      <c r="BF32" s="19" t="str">
        <f t="shared" si="9"/>
        <v>小田原市</v>
      </c>
      <c r="BG32" s="19" t="str">
        <f t="shared" si="9"/>
        <v>相洋中学校</v>
      </c>
      <c r="BH32" s="20">
        <f t="shared" si="9"/>
        <v>501</v>
      </c>
      <c r="BI32" s="21" t="str">
        <f t="shared" si="9"/>
        <v>8501</v>
      </c>
    </row>
    <row r="33" spans="1:61" ht="16.5" customHeight="1">
      <c r="A33" s="22">
        <v>1132</v>
      </c>
      <c r="B33" s="23" t="s">
        <v>577</v>
      </c>
      <c r="C33" s="24">
        <v>1</v>
      </c>
      <c r="D33" s="24"/>
      <c r="E33" s="24" t="s">
        <v>59</v>
      </c>
      <c r="F33" s="25">
        <v>132</v>
      </c>
      <c r="G33" s="26" t="str">
        <f t="shared" si="0"/>
        <v>1132</v>
      </c>
      <c r="H33" s="23" t="str">
        <f t="shared" si="1"/>
        <v>横浜</v>
      </c>
      <c r="I33" s="24">
        <f t="shared" si="1"/>
        <v>1</v>
      </c>
      <c r="J33" s="24">
        <f t="shared" si="1"/>
        <v>0</v>
      </c>
      <c r="K33" s="24" t="str">
        <f t="shared" si="1"/>
        <v>横浜市立日吉台中学校</v>
      </c>
      <c r="L33" s="25">
        <f t="shared" si="1"/>
        <v>182</v>
      </c>
      <c r="M33" s="26" t="str">
        <f t="shared" si="1"/>
        <v>1182</v>
      </c>
      <c r="N33" s="23" t="str">
        <f t="shared" si="2"/>
        <v>横浜</v>
      </c>
      <c r="O33" s="24">
        <f t="shared" si="2"/>
        <v>1</v>
      </c>
      <c r="P33" s="24">
        <f t="shared" si="2"/>
        <v>0</v>
      </c>
      <c r="Q33" s="24" t="str">
        <f t="shared" si="2"/>
        <v>横浜市立舞岡中学校</v>
      </c>
      <c r="R33" s="25">
        <f t="shared" si="2"/>
        <v>232</v>
      </c>
      <c r="S33" s="26" t="str">
        <f t="shared" si="2"/>
        <v>1232</v>
      </c>
      <c r="T33" s="23" t="str">
        <f t="shared" si="3"/>
        <v>横浜</v>
      </c>
      <c r="U33" s="24">
        <f t="shared" si="3"/>
        <v>1</v>
      </c>
      <c r="V33" s="24">
        <f t="shared" si="3"/>
        <v>0</v>
      </c>
      <c r="W33" s="24" t="str">
        <f t="shared" si="3"/>
        <v>横浜英和女学院中学校</v>
      </c>
      <c r="X33" s="25">
        <f t="shared" si="3"/>
        <v>532</v>
      </c>
      <c r="Y33" s="26" t="str">
        <f t="shared" si="3"/>
        <v>1532</v>
      </c>
      <c r="Z33" s="23" t="str">
        <f t="shared" si="4"/>
        <v>川崎</v>
      </c>
      <c r="AA33" s="24">
        <f t="shared" si="4"/>
        <v>2</v>
      </c>
      <c r="AB33" s="24">
        <f t="shared" si="4"/>
        <v>0</v>
      </c>
      <c r="AC33" s="24" t="str">
        <f t="shared" si="4"/>
        <v>川崎市立南菅中学校</v>
      </c>
      <c r="AD33" s="25">
        <f t="shared" si="4"/>
        <v>149</v>
      </c>
      <c r="AE33" s="26" t="str">
        <f t="shared" si="4"/>
        <v>2149</v>
      </c>
      <c r="AF33" s="23" t="str">
        <f t="shared" si="5"/>
        <v>横須賀</v>
      </c>
      <c r="AG33" s="24">
        <f t="shared" si="5"/>
        <v>4</v>
      </c>
      <c r="AH33" s="24" t="str">
        <f t="shared" si="5"/>
        <v>横須賀市</v>
      </c>
      <c r="AI33" s="24" t="str">
        <f t="shared" si="5"/>
        <v>横須賀市立坂本中学校</v>
      </c>
      <c r="AJ33" s="25">
        <f t="shared" si="5"/>
        <v>101</v>
      </c>
      <c r="AK33" s="26" t="str">
        <f t="shared" si="5"/>
        <v>4101</v>
      </c>
      <c r="AL33" s="23" t="str">
        <f t="shared" si="6"/>
        <v>湘南</v>
      </c>
      <c r="AM33" s="24">
        <f t="shared" si="6"/>
        <v>5</v>
      </c>
      <c r="AN33" s="24">
        <f t="shared" si="6"/>
        <v>0</v>
      </c>
      <c r="AO33" s="24" t="str">
        <f t="shared" si="6"/>
        <v>藤沢市立長後中学校</v>
      </c>
      <c r="AP33" s="25">
        <f t="shared" si="6"/>
        <v>115</v>
      </c>
      <c r="AQ33" s="26" t="str">
        <f t="shared" si="6"/>
        <v>5115</v>
      </c>
      <c r="AR33" s="23" t="str">
        <f t="shared" si="7"/>
        <v>中</v>
      </c>
      <c r="AS33" s="24">
        <f t="shared" si="7"/>
        <v>6</v>
      </c>
      <c r="AT33" s="24">
        <f t="shared" si="7"/>
        <v>0</v>
      </c>
      <c r="AU33" s="24" t="str">
        <f t="shared" si="7"/>
        <v>平塚市立山城中学校</v>
      </c>
      <c r="AV33" s="25">
        <f t="shared" si="7"/>
        <v>107</v>
      </c>
      <c r="AW33" s="26" t="str">
        <f t="shared" si="7"/>
        <v>6107</v>
      </c>
      <c r="AX33" s="23" t="str">
        <f t="shared" si="8"/>
        <v>県央</v>
      </c>
      <c r="AY33" s="24">
        <f t="shared" si="8"/>
        <v>7</v>
      </c>
      <c r="AZ33" s="24">
        <f t="shared" si="8"/>
        <v>0</v>
      </c>
      <c r="BA33" s="24" t="str">
        <f t="shared" si="8"/>
        <v>厚木市立相川中学校</v>
      </c>
      <c r="BB33" s="25">
        <f t="shared" si="8"/>
        <v>122</v>
      </c>
      <c r="BC33" s="26" t="str">
        <f t="shared" si="8"/>
        <v>7122</v>
      </c>
      <c r="BD33" s="23" t="str">
        <f t="shared" si="9"/>
        <v>県西</v>
      </c>
      <c r="BE33" s="24">
        <f t="shared" si="9"/>
        <v>8</v>
      </c>
      <c r="BF33" s="24" t="str">
        <f t="shared" si="9"/>
        <v>足柄下郡</v>
      </c>
      <c r="BG33" s="24" t="str">
        <f t="shared" si="9"/>
        <v>函嶺白百合学園中学校</v>
      </c>
      <c r="BH33" s="25">
        <f t="shared" si="9"/>
        <v>502</v>
      </c>
      <c r="BI33" s="26" t="str">
        <f t="shared" si="9"/>
        <v>8502</v>
      </c>
    </row>
    <row r="34" spans="1:61" ht="16.5" customHeight="1">
      <c r="A34" s="22">
        <v>1133</v>
      </c>
      <c r="B34" s="23" t="s">
        <v>577</v>
      </c>
      <c r="C34" s="24">
        <v>1</v>
      </c>
      <c r="D34" s="24"/>
      <c r="E34" s="24" t="s">
        <v>60</v>
      </c>
      <c r="F34" s="25">
        <v>133</v>
      </c>
      <c r="G34" s="26" t="str">
        <f t="shared" si="0"/>
        <v>1133</v>
      </c>
      <c r="H34" s="23" t="str">
        <f aca="true" t="shared" si="10" ref="H34:M51">B84</f>
        <v>横浜</v>
      </c>
      <c r="I34" s="24">
        <f t="shared" si="10"/>
        <v>1</v>
      </c>
      <c r="J34" s="24">
        <f t="shared" si="10"/>
        <v>0</v>
      </c>
      <c r="K34" s="24" t="str">
        <f t="shared" si="10"/>
        <v>横浜市立日吉台西中学校</v>
      </c>
      <c r="L34" s="25">
        <f t="shared" si="10"/>
        <v>183</v>
      </c>
      <c r="M34" s="26" t="str">
        <f t="shared" si="10"/>
        <v>1183</v>
      </c>
      <c r="N34" s="23" t="str">
        <f aca="true" t="shared" si="11" ref="N34:S50">B134</f>
        <v>横浜</v>
      </c>
      <c r="O34" s="24">
        <f t="shared" si="11"/>
        <v>1</v>
      </c>
      <c r="P34" s="24">
        <f t="shared" si="11"/>
        <v>0</v>
      </c>
      <c r="Q34" s="24" t="str">
        <f t="shared" si="11"/>
        <v>横浜市立境木中学校</v>
      </c>
      <c r="R34" s="25">
        <f t="shared" si="11"/>
        <v>233</v>
      </c>
      <c r="S34" s="26" t="str">
        <f t="shared" si="11"/>
        <v>1233</v>
      </c>
      <c r="T34" s="23" t="str">
        <f aca="true" t="shared" si="12" ref="T34:Y51">B183</f>
        <v>横浜</v>
      </c>
      <c r="U34" s="24">
        <f t="shared" si="12"/>
        <v>1</v>
      </c>
      <c r="V34" s="24" t="str">
        <f t="shared" si="12"/>
        <v>戸塚区</v>
      </c>
      <c r="W34" s="24" t="str">
        <f t="shared" si="12"/>
        <v>公文国際学園中等部</v>
      </c>
      <c r="X34" s="25">
        <f t="shared" si="12"/>
        <v>533</v>
      </c>
      <c r="Y34" s="26" t="str">
        <f t="shared" si="12"/>
        <v>1533</v>
      </c>
      <c r="Z34" s="23" t="str">
        <f aca="true" t="shared" si="13" ref="Z34:AE51">B233</f>
        <v>川崎</v>
      </c>
      <c r="AA34" s="24">
        <f t="shared" si="13"/>
        <v>2</v>
      </c>
      <c r="AB34" s="24">
        <f t="shared" si="13"/>
        <v>0</v>
      </c>
      <c r="AC34" s="24" t="str">
        <f t="shared" si="13"/>
        <v>川崎市立南生田中学校</v>
      </c>
      <c r="AD34" s="25">
        <f t="shared" si="13"/>
        <v>150</v>
      </c>
      <c r="AE34" s="26" t="str">
        <f t="shared" si="13"/>
        <v>2150</v>
      </c>
      <c r="AF34" s="23" t="str">
        <f aca="true" t="shared" si="14" ref="AF34:AK51">B283</f>
        <v>横須賀</v>
      </c>
      <c r="AG34" s="24">
        <f t="shared" si="14"/>
        <v>4</v>
      </c>
      <c r="AH34" s="24">
        <f t="shared" si="14"/>
        <v>0</v>
      </c>
      <c r="AI34" s="24" t="str">
        <f t="shared" si="14"/>
        <v>横須賀市立衣笠中学校</v>
      </c>
      <c r="AJ34" s="25">
        <f t="shared" si="14"/>
        <v>102</v>
      </c>
      <c r="AK34" s="26" t="str">
        <f t="shared" si="14"/>
        <v>4102</v>
      </c>
      <c r="AL34" s="23" t="str">
        <f aca="true" t="shared" si="15" ref="AL34:AQ51">B333</f>
        <v>湘南</v>
      </c>
      <c r="AM34" s="24">
        <f t="shared" si="15"/>
        <v>5</v>
      </c>
      <c r="AN34" s="24">
        <f t="shared" si="15"/>
        <v>0</v>
      </c>
      <c r="AO34" s="24" t="str">
        <f t="shared" si="15"/>
        <v>藤沢市立藤ケ岡中学校</v>
      </c>
      <c r="AP34" s="25">
        <f t="shared" si="15"/>
        <v>116</v>
      </c>
      <c r="AQ34" s="26" t="str">
        <f t="shared" si="15"/>
        <v>5116</v>
      </c>
      <c r="AR34" s="23" t="str">
        <f aca="true" t="shared" si="16" ref="AR34:AW51">B383</f>
        <v>中</v>
      </c>
      <c r="AS34" s="24">
        <f t="shared" si="16"/>
        <v>6</v>
      </c>
      <c r="AT34" s="24">
        <f t="shared" si="16"/>
        <v>0</v>
      </c>
      <c r="AU34" s="24" t="str">
        <f t="shared" si="16"/>
        <v>平塚市立春日野中学校</v>
      </c>
      <c r="AV34" s="25">
        <f t="shared" si="16"/>
        <v>108</v>
      </c>
      <c r="AW34" s="26" t="str">
        <f t="shared" si="16"/>
        <v>6108</v>
      </c>
      <c r="AX34" s="23" t="str">
        <f aca="true" t="shared" si="17" ref="AX34:BC51">B433</f>
        <v>県央</v>
      </c>
      <c r="AY34" s="24">
        <f t="shared" si="17"/>
        <v>7</v>
      </c>
      <c r="AZ34" s="24" t="str">
        <f t="shared" si="17"/>
        <v>愛甲郡</v>
      </c>
      <c r="BA34" s="24" t="str">
        <f t="shared" si="17"/>
        <v>愛川町立愛川中学校</v>
      </c>
      <c r="BB34" s="25">
        <f t="shared" si="17"/>
        <v>123</v>
      </c>
      <c r="BC34" s="26" t="str">
        <f t="shared" si="17"/>
        <v>7123</v>
      </c>
      <c r="BD34" s="23"/>
      <c r="BE34" s="24"/>
      <c r="BF34" s="24"/>
      <c r="BG34" s="24"/>
      <c r="BH34" s="25"/>
      <c r="BI34" s="26"/>
    </row>
    <row r="35" spans="1:61" ht="16.5" customHeight="1">
      <c r="A35" s="22">
        <v>1134</v>
      </c>
      <c r="B35" s="23" t="s">
        <v>577</v>
      </c>
      <c r="C35" s="24">
        <v>1</v>
      </c>
      <c r="D35" s="24"/>
      <c r="E35" s="24" t="s">
        <v>61</v>
      </c>
      <c r="F35" s="25">
        <v>134</v>
      </c>
      <c r="G35" s="26" t="str">
        <f t="shared" si="0"/>
        <v>1134</v>
      </c>
      <c r="H35" s="23" t="str">
        <f t="shared" si="10"/>
        <v>横浜</v>
      </c>
      <c r="I35" s="24">
        <f t="shared" si="10"/>
        <v>1</v>
      </c>
      <c r="J35" s="24">
        <f t="shared" si="10"/>
        <v>0</v>
      </c>
      <c r="K35" s="24" t="str">
        <f t="shared" si="10"/>
        <v>横浜市立篠原中学校</v>
      </c>
      <c r="L35" s="25">
        <f t="shared" si="10"/>
        <v>184</v>
      </c>
      <c r="M35" s="26" t="str">
        <f t="shared" si="10"/>
        <v>1184</v>
      </c>
      <c r="N35" s="23" t="str">
        <f t="shared" si="11"/>
        <v>横浜</v>
      </c>
      <c r="O35" s="24">
        <f t="shared" si="11"/>
        <v>1</v>
      </c>
      <c r="P35" s="24">
        <f t="shared" si="11"/>
        <v>0</v>
      </c>
      <c r="Q35" s="24" t="str">
        <f t="shared" si="11"/>
        <v>横浜市立豊田中学校</v>
      </c>
      <c r="R35" s="25">
        <f t="shared" si="11"/>
        <v>234</v>
      </c>
      <c r="S35" s="26" t="str">
        <f t="shared" si="11"/>
        <v>1234</v>
      </c>
      <c r="T35" s="23" t="str">
        <f t="shared" si="12"/>
        <v>川崎</v>
      </c>
      <c r="U35" s="24">
        <f t="shared" si="12"/>
        <v>2</v>
      </c>
      <c r="V35" s="24" t="str">
        <f t="shared" si="12"/>
        <v>川崎区</v>
      </c>
      <c r="W35" s="24" t="str">
        <f t="shared" si="12"/>
        <v>川崎市立大師中学校</v>
      </c>
      <c r="X35" s="25">
        <f t="shared" si="12"/>
        <v>101</v>
      </c>
      <c r="Y35" s="26" t="str">
        <f t="shared" si="12"/>
        <v>2101</v>
      </c>
      <c r="Z35" s="23" t="str">
        <f t="shared" si="13"/>
        <v>川崎</v>
      </c>
      <c r="AA35" s="24">
        <f t="shared" si="13"/>
        <v>2</v>
      </c>
      <c r="AB35" s="24">
        <f t="shared" si="13"/>
        <v>0</v>
      </c>
      <c r="AC35" s="24" t="str">
        <f t="shared" si="13"/>
        <v>川崎市立枡形中学校</v>
      </c>
      <c r="AD35" s="25">
        <f t="shared" si="13"/>
        <v>151</v>
      </c>
      <c r="AE35" s="26" t="str">
        <f t="shared" si="13"/>
        <v>2151</v>
      </c>
      <c r="AF35" s="23" t="str">
        <f t="shared" si="14"/>
        <v>横須賀</v>
      </c>
      <c r="AG35" s="24">
        <f t="shared" si="14"/>
        <v>4</v>
      </c>
      <c r="AH35" s="24">
        <f t="shared" si="14"/>
        <v>0</v>
      </c>
      <c r="AI35" s="24" t="str">
        <f t="shared" si="14"/>
        <v>横須賀市立浦賀中学校</v>
      </c>
      <c r="AJ35" s="25">
        <f t="shared" si="14"/>
        <v>103</v>
      </c>
      <c r="AK35" s="26" t="str">
        <f t="shared" si="14"/>
        <v>4103</v>
      </c>
      <c r="AL35" s="23" t="str">
        <f t="shared" si="15"/>
        <v>湘南</v>
      </c>
      <c r="AM35" s="24">
        <f t="shared" si="15"/>
        <v>5</v>
      </c>
      <c r="AN35" s="24">
        <f t="shared" si="15"/>
        <v>0</v>
      </c>
      <c r="AO35" s="24" t="str">
        <f t="shared" si="15"/>
        <v>藤沢市立明治中学校</v>
      </c>
      <c r="AP35" s="25">
        <f t="shared" si="15"/>
        <v>117</v>
      </c>
      <c r="AQ35" s="26" t="str">
        <f t="shared" si="15"/>
        <v>5117</v>
      </c>
      <c r="AR35" s="23" t="str">
        <f t="shared" si="16"/>
        <v>中</v>
      </c>
      <c r="AS35" s="24">
        <f t="shared" si="16"/>
        <v>6</v>
      </c>
      <c r="AT35" s="24">
        <f t="shared" si="16"/>
        <v>0</v>
      </c>
      <c r="AU35" s="24" t="str">
        <f t="shared" si="16"/>
        <v>平塚市立神田中学校</v>
      </c>
      <c r="AV35" s="25">
        <f t="shared" si="16"/>
        <v>109</v>
      </c>
      <c r="AW35" s="26" t="str">
        <f t="shared" si="16"/>
        <v>6109</v>
      </c>
      <c r="AX35" s="23" t="str">
        <f t="shared" si="17"/>
        <v>県央</v>
      </c>
      <c r="AY35" s="24">
        <f t="shared" si="17"/>
        <v>7</v>
      </c>
      <c r="AZ35" s="24">
        <f t="shared" si="17"/>
        <v>0</v>
      </c>
      <c r="BA35" s="24" t="str">
        <f t="shared" si="17"/>
        <v>愛川町立愛川中原中学校</v>
      </c>
      <c r="BB35" s="25">
        <f t="shared" si="17"/>
        <v>124</v>
      </c>
      <c r="BC35" s="26" t="str">
        <f t="shared" si="17"/>
        <v>7124</v>
      </c>
      <c r="BD35" s="23"/>
      <c r="BE35" s="24"/>
      <c r="BF35" s="24"/>
      <c r="BG35" s="24"/>
      <c r="BH35" s="25"/>
      <c r="BI35" s="26"/>
    </row>
    <row r="36" spans="1:61" ht="16.5" customHeight="1">
      <c r="A36" s="27">
        <v>1135</v>
      </c>
      <c r="B36" s="28" t="s">
        <v>577</v>
      </c>
      <c r="C36" s="29">
        <v>1</v>
      </c>
      <c r="D36" s="29" t="s">
        <v>579</v>
      </c>
      <c r="E36" s="29" t="s">
        <v>62</v>
      </c>
      <c r="F36" s="30">
        <v>135</v>
      </c>
      <c r="G36" s="31" t="str">
        <f t="shared" si="0"/>
        <v>1135</v>
      </c>
      <c r="H36" s="28" t="str">
        <f t="shared" si="10"/>
        <v>横浜</v>
      </c>
      <c r="I36" s="29">
        <f t="shared" si="10"/>
        <v>1</v>
      </c>
      <c r="J36" s="29">
        <f t="shared" si="10"/>
        <v>0</v>
      </c>
      <c r="K36" s="29" t="str">
        <f t="shared" si="10"/>
        <v>横浜市立樽町中学校</v>
      </c>
      <c r="L36" s="30">
        <f t="shared" si="10"/>
        <v>185</v>
      </c>
      <c r="M36" s="31" t="str">
        <f t="shared" si="10"/>
        <v>1185</v>
      </c>
      <c r="N36" s="28" t="str">
        <f t="shared" si="11"/>
        <v>横浜</v>
      </c>
      <c r="O36" s="29">
        <f t="shared" si="11"/>
        <v>1</v>
      </c>
      <c r="P36" s="29">
        <f t="shared" si="11"/>
        <v>0</v>
      </c>
      <c r="Q36" s="29" t="str">
        <f t="shared" si="11"/>
        <v>横浜市立汲沢中学校</v>
      </c>
      <c r="R36" s="30">
        <f t="shared" si="11"/>
        <v>235</v>
      </c>
      <c r="S36" s="31" t="str">
        <f t="shared" si="11"/>
        <v>1235</v>
      </c>
      <c r="T36" s="28" t="str">
        <f t="shared" si="12"/>
        <v>川崎</v>
      </c>
      <c r="U36" s="29">
        <f t="shared" si="12"/>
        <v>2</v>
      </c>
      <c r="V36" s="29">
        <f t="shared" si="12"/>
        <v>0</v>
      </c>
      <c r="W36" s="29" t="str">
        <f t="shared" si="12"/>
        <v>川崎市立南大師中学校</v>
      </c>
      <c r="X36" s="30">
        <f t="shared" si="12"/>
        <v>102</v>
      </c>
      <c r="Y36" s="31" t="str">
        <f t="shared" si="12"/>
        <v>2102</v>
      </c>
      <c r="Z36" s="28" t="str">
        <f t="shared" si="13"/>
        <v>川崎</v>
      </c>
      <c r="AA36" s="29">
        <f t="shared" si="13"/>
        <v>2</v>
      </c>
      <c r="AB36" s="29" t="str">
        <f t="shared" si="13"/>
        <v>中原区</v>
      </c>
      <c r="AC36" s="29" t="str">
        <f t="shared" si="13"/>
        <v>大西学園中学校</v>
      </c>
      <c r="AD36" s="30">
        <f t="shared" si="13"/>
        <v>501</v>
      </c>
      <c r="AE36" s="31" t="str">
        <f t="shared" si="13"/>
        <v>2501</v>
      </c>
      <c r="AF36" s="28" t="str">
        <f t="shared" si="14"/>
        <v>横須賀</v>
      </c>
      <c r="AG36" s="29">
        <f t="shared" si="14"/>
        <v>4</v>
      </c>
      <c r="AH36" s="29">
        <f t="shared" si="14"/>
        <v>0</v>
      </c>
      <c r="AI36" s="29" t="str">
        <f t="shared" si="14"/>
        <v>横須賀市立鴨居中学校</v>
      </c>
      <c r="AJ36" s="30">
        <f t="shared" si="14"/>
        <v>104</v>
      </c>
      <c r="AK36" s="31" t="str">
        <f t="shared" si="14"/>
        <v>4104</v>
      </c>
      <c r="AL36" s="28" t="str">
        <f t="shared" si="15"/>
        <v>湘南</v>
      </c>
      <c r="AM36" s="29">
        <f t="shared" si="15"/>
        <v>5</v>
      </c>
      <c r="AN36" s="29">
        <f t="shared" si="15"/>
        <v>0</v>
      </c>
      <c r="AO36" s="29" t="str">
        <f t="shared" si="15"/>
        <v>藤沢市立六会中学校</v>
      </c>
      <c r="AP36" s="30">
        <f t="shared" si="15"/>
        <v>118</v>
      </c>
      <c r="AQ36" s="31" t="str">
        <f t="shared" si="15"/>
        <v>5118</v>
      </c>
      <c r="AR36" s="28" t="str">
        <f t="shared" si="16"/>
        <v>中</v>
      </c>
      <c r="AS36" s="29">
        <f t="shared" si="16"/>
        <v>6</v>
      </c>
      <c r="AT36" s="29">
        <f t="shared" si="16"/>
        <v>0</v>
      </c>
      <c r="AU36" s="29" t="str">
        <f t="shared" si="16"/>
        <v>平塚市立神明中学校</v>
      </c>
      <c r="AV36" s="30">
        <f t="shared" si="16"/>
        <v>110</v>
      </c>
      <c r="AW36" s="31" t="str">
        <f t="shared" si="16"/>
        <v>6110</v>
      </c>
      <c r="AX36" s="28" t="str">
        <f t="shared" si="17"/>
        <v>県央</v>
      </c>
      <c r="AY36" s="29">
        <f t="shared" si="17"/>
        <v>7</v>
      </c>
      <c r="AZ36" s="29">
        <f t="shared" si="17"/>
        <v>0</v>
      </c>
      <c r="BA36" s="29" t="str">
        <f t="shared" si="17"/>
        <v>愛川町立愛川東中学校</v>
      </c>
      <c r="BB36" s="30">
        <f t="shared" si="17"/>
        <v>125</v>
      </c>
      <c r="BC36" s="31" t="str">
        <f t="shared" si="17"/>
        <v>7125</v>
      </c>
      <c r="BD36" s="28"/>
      <c r="BE36" s="29"/>
      <c r="BF36" s="29"/>
      <c r="BG36" s="29"/>
      <c r="BH36" s="30"/>
      <c r="BI36" s="31"/>
    </row>
    <row r="37" spans="1:61" ht="16.5" customHeight="1">
      <c r="A37" s="17">
        <v>1136</v>
      </c>
      <c r="B37" s="18" t="s">
        <v>577</v>
      </c>
      <c r="C37" s="19">
        <v>1</v>
      </c>
      <c r="D37" s="19"/>
      <c r="E37" s="19" t="s">
        <v>63</v>
      </c>
      <c r="F37" s="20">
        <v>136</v>
      </c>
      <c r="G37" s="21" t="str">
        <f t="shared" si="0"/>
        <v>1136</v>
      </c>
      <c r="H37" s="18" t="str">
        <f t="shared" si="10"/>
        <v>横浜</v>
      </c>
      <c r="I37" s="19">
        <f t="shared" si="10"/>
        <v>1</v>
      </c>
      <c r="J37" s="19" t="str">
        <f t="shared" si="10"/>
        <v>都筑区</v>
      </c>
      <c r="K37" s="19" t="str">
        <f t="shared" si="10"/>
        <v>横浜市立中川中学校</v>
      </c>
      <c r="L37" s="20">
        <f t="shared" si="10"/>
        <v>186</v>
      </c>
      <c r="M37" s="21" t="str">
        <f t="shared" si="10"/>
        <v>1186</v>
      </c>
      <c r="N37" s="18" t="str">
        <f t="shared" si="11"/>
        <v>横浜</v>
      </c>
      <c r="O37" s="19">
        <f t="shared" si="11"/>
        <v>1</v>
      </c>
      <c r="P37" s="19">
        <f t="shared" si="11"/>
        <v>0</v>
      </c>
      <c r="Q37" s="19" t="str">
        <f t="shared" si="11"/>
        <v>横浜市立深谷中学校</v>
      </c>
      <c r="R37" s="20">
        <f t="shared" si="11"/>
        <v>236</v>
      </c>
      <c r="S37" s="21" t="str">
        <f t="shared" si="11"/>
        <v>1236</v>
      </c>
      <c r="T37" s="18" t="str">
        <f t="shared" si="12"/>
        <v>川崎</v>
      </c>
      <c r="U37" s="19">
        <f t="shared" si="12"/>
        <v>2</v>
      </c>
      <c r="V37" s="19">
        <f t="shared" si="12"/>
        <v>0</v>
      </c>
      <c r="W37" s="19" t="str">
        <f t="shared" si="12"/>
        <v>川崎市立川中島中学校</v>
      </c>
      <c r="X37" s="20">
        <f t="shared" si="12"/>
        <v>103</v>
      </c>
      <c r="Y37" s="21" t="str">
        <f t="shared" si="12"/>
        <v>2103</v>
      </c>
      <c r="Z37" s="18" t="str">
        <f t="shared" si="13"/>
        <v>川崎</v>
      </c>
      <c r="AA37" s="19">
        <f t="shared" si="13"/>
        <v>2</v>
      </c>
      <c r="AB37" s="19">
        <f t="shared" si="13"/>
        <v>0</v>
      </c>
      <c r="AC37" s="19" t="str">
        <f t="shared" si="13"/>
        <v>法政大学第二中学校</v>
      </c>
      <c r="AD37" s="20">
        <f t="shared" si="13"/>
        <v>502</v>
      </c>
      <c r="AE37" s="21" t="str">
        <f t="shared" si="13"/>
        <v>2502</v>
      </c>
      <c r="AF37" s="18" t="str">
        <f t="shared" si="14"/>
        <v>横須賀</v>
      </c>
      <c r="AG37" s="19">
        <f t="shared" si="14"/>
        <v>4</v>
      </c>
      <c r="AH37" s="19">
        <f t="shared" si="14"/>
        <v>0</v>
      </c>
      <c r="AI37" s="19" t="str">
        <f t="shared" si="14"/>
        <v>横須賀市立岩戸中学校</v>
      </c>
      <c r="AJ37" s="20">
        <f t="shared" si="14"/>
        <v>105</v>
      </c>
      <c r="AK37" s="21" t="str">
        <f t="shared" si="14"/>
        <v>4105</v>
      </c>
      <c r="AL37" s="18" t="str">
        <f t="shared" si="15"/>
        <v>湘南</v>
      </c>
      <c r="AM37" s="19">
        <f t="shared" si="15"/>
        <v>5</v>
      </c>
      <c r="AN37" s="19">
        <f t="shared" si="15"/>
        <v>0</v>
      </c>
      <c r="AO37" s="19" t="str">
        <f t="shared" si="15"/>
        <v>藤沢市立高倉中学校</v>
      </c>
      <c r="AP37" s="20">
        <f t="shared" si="15"/>
        <v>119</v>
      </c>
      <c r="AQ37" s="21" t="str">
        <f t="shared" si="15"/>
        <v>5119</v>
      </c>
      <c r="AR37" s="18" t="str">
        <f t="shared" si="16"/>
        <v>中</v>
      </c>
      <c r="AS37" s="19">
        <f t="shared" si="16"/>
        <v>6</v>
      </c>
      <c r="AT37" s="19">
        <f t="shared" si="16"/>
        <v>0</v>
      </c>
      <c r="AU37" s="19" t="str">
        <f t="shared" si="16"/>
        <v>平塚市立太洋中学校</v>
      </c>
      <c r="AV37" s="20">
        <f t="shared" si="16"/>
        <v>111</v>
      </c>
      <c r="AW37" s="21" t="str">
        <f t="shared" si="16"/>
        <v>6111</v>
      </c>
      <c r="AX37" s="18" t="str">
        <f t="shared" si="17"/>
        <v>県央</v>
      </c>
      <c r="AY37" s="19">
        <f t="shared" si="17"/>
        <v>7</v>
      </c>
      <c r="AZ37" s="19">
        <f t="shared" si="17"/>
        <v>0</v>
      </c>
      <c r="BA37" s="19" t="str">
        <f t="shared" si="17"/>
        <v>清川村立緑中学校</v>
      </c>
      <c r="BB37" s="20">
        <f t="shared" si="17"/>
        <v>126</v>
      </c>
      <c r="BC37" s="21" t="str">
        <f t="shared" si="17"/>
        <v>7126</v>
      </c>
      <c r="BD37" s="18"/>
      <c r="BE37" s="19"/>
      <c r="BF37" s="19"/>
      <c r="BG37" s="19"/>
      <c r="BH37" s="20"/>
      <c r="BI37" s="21"/>
    </row>
    <row r="38" spans="1:61" ht="16.5" customHeight="1">
      <c r="A38" s="22">
        <v>1137</v>
      </c>
      <c r="B38" s="23" t="s">
        <v>577</v>
      </c>
      <c r="C38" s="24">
        <v>1</v>
      </c>
      <c r="D38" s="24"/>
      <c r="E38" s="24" t="s">
        <v>64</v>
      </c>
      <c r="F38" s="25">
        <v>137</v>
      </c>
      <c r="G38" s="26" t="str">
        <f t="shared" si="0"/>
        <v>1137</v>
      </c>
      <c r="H38" s="23" t="str">
        <f t="shared" si="10"/>
        <v>横浜</v>
      </c>
      <c r="I38" s="24">
        <f t="shared" si="10"/>
        <v>1</v>
      </c>
      <c r="J38" s="24">
        <f t="shared" si="10"/>
        <v>0</v>
      </c>
      <c r="K38" s="24" t="str">
        <f t="shared" si="10"/>
        <v>横浜市立中川西中学校</v>
      </c>
      <c r="L38" s="25">
        <f t="shared" si="10"/>
        <v>187</v>
      </c>
      <c r="M38" s="26" t="str">
        <f t="shared" si="10"/>
        <v>1187</v>
      </c>
      <c r="N38" s="23" t="str">
        <f t="shared" si="11"/>
        <v>横浜</v>
      </c>
      <c r="O38" s="24">
        <f t="shared" si="11"/>
        <v>1</v>
      </c>
      <c r="P38" s="24">
        <f t="shared" si="11"/>
        <v>0</v>
      </c>
      <c r="Q38" s="24" t="str">
        <f t="shared" si="11"/>
        <v>横浜市立大正中学校</v>
      </c>
      <c r="R38" s="25">
        <f t="shared" si="11"/>
        <v>237</v>
      </c>
      <c r="S38" s="26" t="str">
        <f t="shared" si="11"/>
        <v>1237</v>
      </c>
      <c r="T38" s="23" t="str">
        <f t="shared" si="12"/>
        <v>川崎</v>
      </c>
      <c r="U38" s="24">
        <f t="shared" si="12"/>
        <v>2</v>
      </c>
      <c r="V38" s="24">
        <f t="shared" si="12"/>
        <v>0</v>
      </c>
      <c r="W38" s="24" t="str">
        <f t="shared" si="12"/>
        <v>川崎市立桜本中学校</v>
      </c>
      <c r="X38" s="25">
        <f t="shared" si="12"/>
        <v>104</v>
      </c>
      <c r="Y38" s="26" t="str">
        <f t="shared" si="12"/>
        <v>2104</v>
      </c>
      <c r="Z38" s="23" t="str">
        <f t="shared" si="13"/>
        <v>川崎</v>
      </c>
      <c r="AA38" s="24">
        <f t="shared" si="13"/>
        <v>2</v>
      </c>
      <c r="AB38" s="24" t="str">
        <f t="shared" si="13"/>
        <v>高津区</v>
      </c>
      <c r="AC38" s="24" t="str">
        <f t="shared" si="13"/>
        <v>洗足学園中学校</v>
      </c>
      <c r="AD38" s="25">
        <f t="shared" si="13"/>
        <v>503</v>
      </c>
      <c r="AE38" s="26" t="str">
        <f t="shared" si="13"/>
        <v>2503</v>
      </c>
      <c r="AF38" s="23" t="str">
        <f t="shared" si="14"/>
        <v>横須賀</v>
      </c>
      <c r="AG38" s="24">
        <f t="shared" si="14"/>
        <v>4</v>
      </c>
      <c r="AH38" s="24">
        <f t="shared" si="14"/>
        <v>0</v>
      </c>
      <c r="AI38" s="24" t="str">
        <f t="shared" si="14"/>
        <v>横須賀市立久里浜中学校</v>
      </c>
      <c r="AJ38" s="25">
        <f t="shared" si="14"/>
        <v>106</v>
      </c>
      <c r="AK38" s="26" t="str">
        <f t="shared" si="14"/>
        <v>4106</v>
      </c>
      <c r="AL38" s="23" t="str">
        <f t="shared" si="15"/>
        <v>湘南</v>
      </c>
      <c r="AM38" s="24">
        <f t="shared" si="15"/>
        <v>5</v>
      </c>
      <c r="AN38" s="24" t="str">
        <f t="shared" si="15"/>
        <v>鎌倉市</v>
      </c>
      <c r="AO38" s="24" t="str">
        <f t="shared" si="15"/>
        <v>鎌倉市立第一中学校</v>
      </c>
      <c r="AP38" s="25">
        <f t="shared" si="15"/>
        <v>120</v>
      </c>
      <c r="AQ38" s="26" t="str">
        <f t="shared" si="15"/>
        <v>5120</v>
      </c>
      <c r="AR38" s="23" t="str">
        <f t="shared" si="16"/>
        <v>中</v>
      </c>
      <c r="AS38" s="24">
        <f t="shared" si="16"/>
        <v>6</v>
      </c>
      <c r="AT38" s="24">
        <f t="shared" si="16"/>
        <v>0</v>
      </c>
      <c r="AU38" s="24" t="str">
        <f t="shared" si="16"/>
        <v>平塚市立大住中学校</v>
      </c>
      <c r="AV38" s="25">
        <f t="shared" si="16"/>
        <v>112</v>
      </c>
      <c r="AW38" s="26" t="str">
        <f t="shared" si="16"/>
        <v>6112</v>
      </c>
      <c r="AX38" s="23" t="str">
        <f t="shared" si="17"/>
        <v>県央</v>
      </c>
      <c r="AY38" s="24">
        <f t="shared" si="17"/>
        <v>7</v>
      </c>
      <c r="AZ38" s="24">
        <f t="shared" si="17"/>
        <v>0</v>
      </c>
      <c r="BA38" s="24" t="str">
        <f t="shared" si="17"/>
        <v>清川村立宮ヶ瀬中学校</v>
      </c>
      <c r="BB38" s="25">
        <f t="shared" si="17"/>
        <v>127</v>
      </c>
      <c r="BC38" s="26" t="str">
        <f t="shared" si="17"/>
        <v>7127</v>
      </c>
      <c r="BD38" s="23"/>
      <c r="BE38" s="24"/>
      <c r="BF38" s="24"/>
      <c r="BG38" s="24"/>
      <c r="BH38" s="25"/>
      <c r="BI38" s="26"/>
    </row>
    <row r="39" spans="1:61" ht="16.5" customHeight="1">
      <c r="A39" s="22">
        <v>1138</v>
      </c>
      <c r="B39" s="23" t="s">
        <v>577</v>
      </c>
      <c r="C39" s="24">
        <v>1</v>
      </c>
      <c r="D39" s="24"/>
      <c r="E39" s="24" t="s">
        <v>65</v>
      </c>
      <c r="F39" s="25">
        <v>138</v>
      </c>
      <c r="G39" s="26" t="str">
        <f t="shared" si="0"/>
        <v>1138</v>
      </c>
      <c r="H39" s="23" t="str">
        <f t="shared" si="10"/>
        <v>横浜</v>
      </c>
      <c r="I39" s="24">
        <f t="shared" si="10"/>
        <v>1</v>
      </c>
      <c r="J39" s="24">
        <f t="shared" si="10"/>
        <v>0</v>
      </c>
      <c r="K39" s="24" t="str">
        <f t="shared" si="10"/>
        <v>横浜市立茅ケ崎中学校</v>
      </c>
      <c r="L39" s="25">
        <f t="shared" si="10"/>
        <v>188</v>
      </c>
      <c r="M39" s="26" t="str">
        <f t="shared" si="10"/>
        <v>1188</v>
      </c>
      <c r="N39" s="23" t="str">
        <f t="shared" si="11"/>
        <v>横浜</v>
      </c>
      <c r="O39" s="24">
        <f t="shared" si="11"/>
        <v>1</v>
      </c>
      <c r="P39" s="24">
        <f t="shared" si="11"/>
        <v>0</v>
      </c>
      <c r="Q39" s="24" t="str">
        <f t="shared" si="11"/>
        <v>横浜市立秋葉中学校</v>
      </c>
      <c r="R39" s="25">
        <f t="shared" si="11"/>
        <v>238</v>
      </c>
      <c r="S39" s="26" t="str">
        <f t="shared" si="11"/>
        <v>1238</v>
      </c>
      <c r="T39" s="23" t="str">
        <f t="shared" si="12"/>
        <v>川崎</v>
      </c>
      <c r="U39" s="24">
        <f t="shared" si="12"/>
        <v>2</v>
      </c>
      <c r="V39" s="24">
        <f t="shared" si="12"/>
        <v>0</v>
      </c>
      <c r="W39" s="24" t="str">
        <f t="shared" si="12"/>
        <v>川崎市立臨港中学校</v>
      </c>
      <c r="X39" s="25">
        <f t="shared" si="12"/>
        <v>105</v>
      </c>
      <c r="Y39" s="26" t="str">
        <f t="shared" si="12"/>
        <v>2105</v>
      </c>
      <c r="Z39" s="23" t="str">
        <f t="shared" si="13"/>
        <v>川崎</v>
      </c>
      <c r="AA39" s="24">
        <f t="shared" si="13"/>
        <v>2</v>
      </c>
      <c r="AB39" s="24" t="str">
        <f t="shared" si="13"/>
        <v>麻生区</v>
      </c>
      <c r="AC39" s="24" t="str">
        <f t="shared" si="13"/>
        <v>桐光学園中学校</v>
      </c>
      <c r="AD39" s="25">
        <f t="shared" si="13"/>
        <v>504</v>
      </c>
      <c r="AE39" s="26" t="str">
        <f t="shared" si="13"/>
        <v>2504</v>
      </c>
      <c r="AF39" s="23" t="str">
        <f t="shared" si="14"/>
        <v>横須賀</v>
      </c>
      <c r="AG39" s="24">
        <f t="shared" si="14"/>
        <v>4</v>
      </c>
      <c r="AH39" s="24">
        <f t="shared" si="14"/>
        <v>0</v>
      </c>
      <c r="AI39" s="24" t="str">
        <f t="shared" si="14"/>
        <v>横須賀市立公郷中学校</v>
      </c>
      <c r="AJ39" s="25">
        <f t="shared" si="14"/>
        <v>107</v>
      </c>
      <c r="AK39" s="26" t="str">
        <f t="shared" si="14"/>
        <v>4107</v>
      </c>
      <c r="AL39" s="23" t="str">
        <f t="shared" si="15"/>
        <v>湘南</v>
      </c>
      <c r="AM39" s="24">
        <f t="shared" si="15"/>
        <v>5</v>
      </c>
      <c r="AN39" s="24">
        <f t="shared" si="15"/>
        <v>0</v>
      </c>
      <c r="AO39" s="24" t="str">
        <f t="shared" si="15"/>
        <v>鎌倉市立第二中学校</v>
      </c>
      <c r="AP39" s="25">
        <f t="shared" si="15"/>
        <v>121</v>
      </c>
      <c r="AQ39" s="26" t="str">
        <f t="shared" si="15"/>
        <v>5121</v>
      </c>
      <c r="AR39" s="23" t="str">
        <f t="shared" si="16"/>
        <v>中</v>
      </c>
      <c r="AS39" s="24">
        <f t="shared" si="16"/>
        <v>6</v>
      </c>
      <c r="AT39" s="24">
        <f t="shared" si="16"/>
        <v>0</v>
      </c>
      <c r="AU39" s="24" t="str">
        <f t="shared" si="16"/>
        <v>平塚市立大野中学校</v>
      </c>
      <c r="AV39" s="25">
        <f t="shared" si="16"/>
        <v>113</v>
      </c>
      <c r="AW39" s="26" t="str">
        <f t="shared" si="16"/>
        <v>6113</v>
      </c>
      <c r="AX39" s="23" t="str">
        <f t="shared" si="17"/>
        <v>県央</v>
      </c>
      <c r="AY39" s="24">
        <f t="shared" si="17"/>
        <v>7</v>
      </c>
      <c r="AZ39" s="24" t="str">
        <f t="shared" si="17"/>
        <v>座間市</v>
      </c>
      <c r="BA39" s="24" t="str">
        <f t="shared" si="17"/>
        <v>座間市立座間中学校</v>
      </c>
      <c r="BB39" s="25">
        <f t="shared" si="17"/>
        <v>128</v>
      </c>
      <c r="BC39" s="26" t="str">
        <f t="shared" si="17"/>
        <v>7128</v>
      </c>
      <c r="BD39" s="23"/>
      <c r="BE39" s="24"/>
      <c r="BF39" s="24"/>
      <c r="BG39" s="24"/>
      <c r="BH39" s="25"/>
      <c r="BI39" s="26"/>
    </row>
    <row r="40" spans="1:61" ht="16.5" customHeight="1">
      <c r="A40" s="22">
        <v>1139</v>
      </c>
      <c r="B40" s="23" t="s">
        <v>577</v>
      </c>
      <c r="C40" s="24">
        <v>1</v>
      </c>
      <c r="D40" s="24"/>
      <c r="E40" s="24" t="s">
        <v>66</v>
      </c>
      <c r="F40" s="25">
        <v>139</v>
      </c>
      <c r="G40" s="26" t="str">
        <f t="shared" si="0"/>
        <v>1139</v>
      </c>
      <c r="H40" s="23" t="str">
        <f t="shared" si="10"/>
        <v>横浜</v>
      </c>
      <c r="I40" s="24">
        <f t="shared" si="10"/>
        <v>1</v>
      </c>
      <c r="J40" s="24">
        <f t="shared" si="10"/>
        <v>0</v>
      </c>
      <c r="K40" s="24" t="str">
        <f t="shared" si="10"/>
        <v>横浜市立荏田南中学校</v>
      </c>
      <c r="L40" s="25">
        <f t="shared" si="10"/>
        <v>189</v>
      </c>
      <c r="M40" s="26" t="str">
        <f t="shared" si="10"/>
        <v>1189</v>
      </c>
      <c r="N40" s="23" t="str">
        <f t="shared" si="11"/>
        <v>横浜</v>
      </c>
      <c r="O40" s="24">
        <f t="shared" si="11"/>
        <v>1</v>
      </c>
      <c r="P40" s="24">
        <f t="shared" si="11"/>
        <v>0</v>
      </c>
      <c r="Q40" s="24" t="str">
        <f t="shared" si="11"/>
        <v>横浜市立戸塚中学校</v>
      </c>
      <c r="R40" s="25">
        <f t="shared" si="11"/>
        <v>239</v>
      </c>
      <c r="S40" s="26" t="str">
        <f t="shared" si="11"/>
        <v>1239</v>
      </c>
      <c r="T40" s="23" t="str">
        <f t="shared" si="12"/>
        <v>川崎</v>
      </c>
      <c r="U40" s="24">
        <f t="shared" si="12"/>
        <v>2</v>
      </c>
      <c r="V40" s="24">
        <f t="shared" si="12"/>
        <v>0</v>
      </c>
      <c r="W40" s="24" t="str">
        <f t="shared" si="12"/>
        <v>川崎市立田島中学校</v>
      </c>
      <c r="X40" s="25">
        <f t="shared" si="12"/>
        <v>106</v>
      </c>
      <c r="Y40" s="26" t="str">
        <f t="shared" si="12"/>
        <v>2106</v>
      </c>
      <c r="Z40" s="23" t="str">
        <f t="shared" si="13"/>
        <v>川崎</v>
      </c>
      <c r="AA40" s="24">
        <f t="shared" si="13"/>
        <v>2</v>
      </c>
      <c r="AB40" s="24" t="str">
        <f t="shared" si="13"/>
        <v>多摩区</v>
      </c>
      <c r="AC40" s="24" t="str">
        <f t="shared" si="13"/>
        <v>カリタス女子中学校</v>
      </c>
      <c r="AD40" s="25">
        <f t="shared" si="13"/>
        <v>505</v>
      </c>
      <c r="AE40" s="26" t="str">
        <f t="shared" si="13"/>
        <v>2505</v>
      </c>
      <c r="AF40" s="23" t="str">
        <f t="shared" si="14"/>
        <v>横須賀</v>
      </c>
      <c r="AG40" s="24">
        <f t="shared" si="14"/>
        <v>4</v>
      </c>
      <c r="AH40" s="24">
        <f t="shared" si="14"/>
        <v>0</v>
      </c>
      <c r="AI40" s="24" t="str">
        <f t="shared" si="14"/>
        <v>横須賀市立常葉中学校</v>
      </c>
      <c r="AJ40" s="25">
        <f t="shared" si="14"/>
        <v>108</v>
      </c>
      <c r="AK40" s="26" t="str">
        <f t="shared" si="14"/>
        <v>4108</v>
      </c>
      <c r="AL40" s="23" t="str">
        <f t="shared" si="15"/>
        <v>湘南</v>
      </c>
      <c r="AM40" s="24">
        <f t="shared" si="15"/>
        <v>5</v>
      </c>
      <c r="AN40" s="24">
        <f t="shared" si="15"/>
        <v>0</v>
      </c>
      <c r="AO40" s="24" t="str">
        <f t="shared" si="15"/>
        <v>鎌倉市立大船中学校</v>
      </c>
      <c r="AP40" s="25">
        <f t="shared" si="15"/>
        <v>122</v>
      </c>
      <c r="AQ40" s="26" t="str">
        <f t="shared" si="15"/>
        <v>5122</v>
      </c>
      <c r="AR40" s="23" t="str">
        <f t="shared" si="16"/>
        <v>中</v>
      </c>
      <c r="AS40" s="24">
        <f t="shared" si="16"/>
        <v>6</v>
      </c>
      <c r="AT40" s="24">
        <f t="shared" si="16"/>
        <v>0</v>
      </c>
      <c r="AU40" s="24" t="str">
        <f t="shared" si="16"/>
        <v>平塚市立中原中学校</v>
      </c>
      <c r="AV40" s="25">
        <f t="shared" si="16"/>
        <v>114</v>
      </c>
      <c r="AW40" s="26" t="str">
        <f t="shared" si="16"/>
        <v>6114</v>
      </c>
      <c r="AX40" s="23" t="str">
        <f t="shared" si="17"/>
        <v>県央</v>
      </c>
      <c r="AY40" s="24">
        <f t="shared" si="17"/>
        <v>7</v>
      </c>
      <c r="AZ40" s="24">
        <f t="shared" si="17"/>
        <v>0</v>
      </c>
      <c r="BA40" s="24" t="str">
        <f t="shared" si="17"/>
        <v>座間市立西中学校</v>
      </c>
      <c r="BB40" s="25">
        <f t="shared" si="17"/>
        <v>129</v>
      </c>
      <c r="BC40" s="26" t="str">
        <f t="shared" si="17"/>
        <v>7129</v>
      </c>
      <c r="BD40" s="23"/>
      <c r="BE40" s="24"/>
      <c r="BF40" s="24"/>
      <c r="BG40" s="24"/>
      <c r="BH40" s="25"/>
      <c r="BI40" s="26"/>
    </row>
    <row r="41" spans="1:61" ht="16.5" customHeight="1">
      <c r="A41" s="27">
        <v>1140</v>
      </c>
      <c r="B41" s="28" t="s">
        <v>577</v>
      </c>
      <c r="C41" s="29">
        <v>1</v>
      </c>
      <c r="D41" s="29"/>
      <c r="E41" s="29" t="s">
        <v>67</v>
      </c>
      <c r="F41" s="30">
        <v>140</v>
      </c>
      <c r="G41" s="31" t="str">
        <f t="shared" si="0"/>
        <v>1140</v>
      </c>
      <c r="H41" s="28" t="str">
        <f t="shared" si="10"/>
        <v>横浜</v>
      </c>
      <c r="I41" s="29">
        <f t="shared" si="10"/>
        <v>1</v>
      </c>
      <c r="J41" s="29">
        <f t="shared" si="10"/>
        <v>0</v>
      </c>
      <c r="K41" s="29" t="str">
        <f t="shared" si="10"/>
        <v>横浜市立都田中学校</v>
      </c>
      <c r="L41" s="30">
        <f t="shared" si="10"/>
        <v>190</v>
      </c>
      <c r="M41" s="31" t="str">
        <f t="shared" si="10"/>
        <v>1190</v>
      </c>
      <c r="N41" s="28" t="str">
        <f t="shared" si="11"/>
        <v>横浜</v>
      </c>
      <c r="O41" s="29">
        <f t="shared" si="11"/>
        <v>1</v>
      </c>
      <c r="P41" s="29">
        <f t="shared" si="11"/>
        <v>0</v>
      </c>
      <c r="Q41" s="29" t="str">
        <f t="shared" si="11"/>
        <v>横浜市立平戸中学校</v>
      </c>
      <c r="R41" s="30">
        <f t="shared" si="11"/>
        <v>240</v>
      </c>
      <c r="S41" s="31" t="str">
        <f t="shared" si="11"/>
        <v>1240</v>
      </c>
      <c r="T41" s="28" t="str">
        <f t="shared" si="12"/>
        <v>川崎</v>
      </c>
      <c r="U41" s="29">
        <f t="shared" si="12"/>
        <v>2</v>
      </c>
      <c r="V41" s="29">
        <f t="shared" si="12"/>
        <v>0</v>
      </c>
      <c r="W41" s="29" t="str">
        <f t="shared" si="12"/>
        <v>川崎市立京町中学校</v>
      </c>
      <c r="X41" s="30">
        <f t="shared" si="12"/>
        <v>107</v>
      </c>
      <c r="Y41" s="31" t="str">
        <f t="shared" si="12"/>
        <v>2107</v>
      </c>
      <c r="Z41" s="28" t="str">
        <f t="shared" si="13"/>
        <v>川崎</v>
      </c>
      <c r="AA41" s="29">
        <f t="shared" si="13"/>
        <v>2</v>
      </c>
      <c r="AB41" s="29">
        <f t="shared" si="13"/>
        <v>0</v>
      </c>
      <c r="AC41" s="29" t="str">
        <f t="shared" si="13"/>
        <v>日本女子大学附属中学校</v>
      </c>
      <c r="AD41" s="30">
        <f t="shared" si="13"/>
        <v>506</v>
      </c>
      <c r="AE41" s="31" t="str">
        <f t="shared" si="13"/>
        <v>2506</v>
      </c>
      <c r="AF41" s="28" t="str">
        <f t="shared" si="14"/>
        <v>横須賀</v>
      </c>
      <c r="AG41" s="29">
        <f t="shared" si="14"/>
        <v>4</v>
      </c>
      <c r="AH41" s="29">
        <f t="shared" si="14"/>
        <v>0</v>
      </c>
      <c r="AI41" s="29" t="str">
        <f t="shared" si="14"/>
        <v>横須賀市立神明中学校</v>
      </c>
      <c r="AJ41" s="30">
        <f t="shared" si="14"/>
        <v>109</v>
      </c>
      <c r="AK41" s="31" t="str">
        <f t="shared" si="14"/>
        <v>4109</v>
      </c>
      <c r="AL41" s="28" t="str">
        <f t="shared" si="15"/>
        <v>湘南</v>
      </c>
      <c r="AM41" s="29">
        <f t="shared" si="15"/>
        <v>5</v>
      </c>
      <c r="AN41" s="29">
        <f t="shared" si="15"/>
        <v>0</v>
      </c>
      <c r="AO41" s="29" t="str">
        <f t="shared" si="15"/>
        <v>鎌倉市立岩瀬中学校</v>
      </c>
      <c r="AP41" s="30">
        <f t="shared" si="15"/>
        <v>123</v>
      </c>
      <c r="AQ41" s="31" t="str">
        <f t="shared" si="15"/>
        <v>5123</v>
      </c>
      <c r="AR41" s="28" t="str">
        <f t="shared" si="16"/>
        <v>中</v>
      </c>
      <c r="AS41" s="29">
        <f t="shared" si="16"/>
        <v>6</v>
      </c>
      <c r="AT41" s="29">
        <f t="shared" si="16"/>
        <v>0</v>
      </c>
      <c r="AU41" s="29" t="str">
        <f t="shared" si="16"/>
        <v>平塚市立土沢中学校</v>
      </c>
      <c r="AV41" s="30">
        <f t="shared" si="16"/>
        <v>115</v>
      </c>
      <c r="AW41" s="31" t="str">
        <f t="shared" si="16"/>
        <v>6115</v>
      </c>
      <c r="AX41" s="28" t="str">
        <f t="shared" si="17"/>
        <v>県央</v>
      </c>
      <c r="AY41" s="29">
        <f t="shared" si="17"/>
        <v>7</v>
      </c>
      <c r="AZ41" s="29">
        <f t="shared" si="17"/>
        <v>0</v>
      </c>
      <c r="BA41" s="29" t="str">
        <f t="shared" si="17"/>
        <v>座間市立東中学校</v>
      </c>
      <c r="BB41" s="30">
        <f t="shared" si="17"/>
        <v>130</v>
      </c>
      <c r="BC41" s="31" t="str">
        <f t="shared" si="17"/>
        <v>7130</v>
      </c>
      <c r="BD41" s="28"/>
      <c r="BE41" s="29"/>
      <c r="BF41" s="29"/>
      <c r="BG41" s="29"/>
      <c r="BH41" s="30"/>
      <c r="BI41" s="31"/>
    </row>
    <row r="42" spans="1:61" ht="16.5" customHeight="1">
      <c r="A42" s="17">
        <v>1141</v>
      </c>
      <c r="B42" s="18" t="s">
        <v>577</v>
      </c>
      <c r="C42" s="19">
        <v>1</v>
      </c>
      <c r="D42" s="19"/>
      <c r="E42" s="19" t="s">
        <v>68</v>
      </c>
      <c r="F42" s="20">
        <v>141</v>
      </c>
      <c r="G42" s="21" t="str">
        <f t="shared" si="0"/>
        <v>1141</v>
      </c>
      <c r="H42" s="18" t="str">
        <f t="shared" si="10"/>
        <v>横浜</v>
      </c>
      <c r="I42" s="19">
        <f t="shared" si="10"/>
        <v>1</v>
      </c>
      <c r="J42" s="19">
        <f t="shared" si="10"/>
        <v>0</v>
      </c>
      <c r="K42" s="19" t="str">
        <f t="shared" si="10"/>
        <v>横浜市立川和中学校</v>
      </c>
      <c r="L42" s="20">
        <f t="shared" si="10"/>
        <v>191</v>
      </c>
      <c r="M42" s="21" t="str">
        <f t="shared" si="10"/>
        <v>1191</v>
      </c>
      <c r="N42" s="18" t="str">
        <f t="shared" si="11"/>
        <v>横浜</v>
      </c>
      <c r="O42" s="19">
        <f t="shared" si="11"/>
        <v>1</v>
      </c>
      <c r="P42" s="19">
        <f t="shared" si="11"/>
        <v>0</v>
      </c>
      <c r="Q42" s="19" t="str">
        <f t="shared" si="11"/>
        <v>横浜市立南戸塚中学校</v>
      </c>
      <c r="R42" s="20">
        <f t="shared" si="11"/>
        <v>241</v>
      </c>
      <c r="S42" s="21" t="str">
        <f t="shared" si="11"/>
        <v>1241</v>
      </c>
      <c r="T42" s="18" t="str">
        <f t="shared" si="12"/>
        <v>川崎</v>
      </c>
      <c r="U42" s="19">
        <f t="shared" si="12"/>
        <v>2</v>
      </c>
      <c r="V42" s="19">
        <f t="shared" si="12"/>
        <v>0</v>
      </c>
      <c r="W42" s="19" t="str">
        <f t="shared" si="12"/>
        <v>川崎市立渡田中学校</v>
      </c>
      <c r="X42" s="20">
        <f t="shared" si="12"/>
        <v>108</v>
      </c>
      <c r="Y42" s="21" t="str">
        <f t="shared" si="12"/>
        <v>2108</v>
      </c>
      <c r="Z42" s="18" t="str">
        <f t="shared" si="13"/>
        <v>相模原</v>
      </c>
      <c r="AA42" s="19">
        <f t="shared" si="13"/>
        <v>3</v>
      </c>
      <c r="AB42" s="19" t="str">
        <f t="shared" si="13"/>
        <v>緑区</v>
      </c>
      <c r="AC42" s="19" t="str">
        <f t="shared" si="13"/>
        <v>相模原市立相原中学校</v>
      </c>
      <c r="AD42" s="20">
        <f t="shared" si="13"/>
        <v>101</v>
      </c>
      <c r="AE42" s="21" t="str">
        <f t="shared" si="13"/>
        <v>3101</v>
      </c>
      <c r="AF42" s="18" t="str">
        <f t="shared" si="14"/>
        <v>横須賀</v>
      </c>
      <c r="AG42" s="19">
        <f t="shared" si="14"/>
        <v>4</v>
      </c>
      <c r="AH42" s="19">
        <f t="shared" si="14"/>
        <v>0</v>
      </c>
      <c r="AI42" s="19" t="str">
        <f t="shared" si="14"/>
        <v>横須賀市立大津中学校</v>
      </c>
      <c r="AJ42" s="20">
        <f t="shared" si="14"/>
        <v>110</v>
      </c>
      <c r="AK42" s="21" t="str">
        <f t="shared" si="14"/>
        <v>4110</v>
      </c>
      <c r="AL42" s="18" t="str">
        <f t="shared" si="15"/>
        <v>湘南</v>
      </c>
      <c r="AM42" s="19">
        <f t="shared" si="15"/>
        <v>5</v>
      </c>
      <c r="AN42" s="19">
        <f t="shared" si="15"/>
        <v>0</v>
      </c>
      <c r="AO42" s="19" t="str">
        <f t="shared" si="15"/>
        <v>鎌倉市立玉縄中学校</v>
      </c>
      <c r="AP42" s="20">
        <f t="shared" si="15"/>
        <v>124</v>
      </c>
      <c r="AQ42" s="21" t="str">
        <f t="shared" si="15"/>
        <v>5124</v>
      </c>
      <c r="AR42" s="18" t="str">
        <f t="shared" si="16"/>
        <v>中</v>
      </c>
      <c r="AS42" s="19">
        <f t="shared" si="16"/>
        <v>6</v>
      </c>
      <c r="AT42" s="19">
        <f t="shared" si="16"/>
        <v>0</v>
      </c>
      <c r="AU42" s="19" t="str">
        <f t="shared" si="16"/>
        <v>平塚市立浜岳中学校</v>
      </c>
      <c r="AV42" s="20">
        <f t="shared" si="16"/>
        <v>116</v>
      </c>
      <c r="AW42" s="21" t="str">
        <f t="shared" si="16"/>
        <v>6116</v>
      </c>
      <c r="AX42" s="18" t="str">
        <f t="shared" si="17"/>
        <v>県央</v>
      </c>
      <c r="AY42" s="19">
        <f t="shared" si="17"/>
        <v>7</v>
      </c>
      <c r="AZ42" s="19">
        <f t="shared" si="17"/>
        <v>0</v>
      </c>
      <c r="BA42" s="19" t="str">
        <f t="shared" si="17"/>
        <v>座間市立栗原中学校</v>
      </c>
      <c r="BB42" s="20">
        <f t="shared" si="17"/>
        <v>131</v>
      </c>
      <c r="BC42" s="21" t="str">
        <f t="shared" si="17"/>
        <v>7131</v>
      </c>
      <c r="BD42" s="18"/>
      <c r="BE42" s="19"/>
      <c r="BF42" s="19"/>
      <c r="BG42" s="19"/>
      <c r="BH42" s="20"/>
      <c r="BI42" s="21"/>
    </row>
    <row r="43" spans="1:61" ht="16.5" customHeight="1">
      <c r="A43" s="22">
        <v>1142</v>
      </c>
      <c r="B43" s="23" t="s">
        <v>577</v>
      </c>
      <c r="C43" s="24">
        <v>1</v>
      </c>
      <c r="D43" s="24" t="s">
        <v>69</v>
      </c>
      <c r="E43" s="24" t="s">
        <v>70</v>
      </c>
      <c r="F43" s="25">
        <v>142</v>
      </c>
      <c r="G43" s="26" t="str">
        <f t="shared" si="0"/>
        <v>1142</v>
      </c>
      <c r="H43" s="23" t="str">
        <f t="shared" si="10"/>
        <v>横浜</v>
      </c>
      <c r="I43" s="24">
        <f t="shared" si="10"/>
        <v>1</v>
      </c>
      <c r="J43" s="24">
        <f t="shared" si="10"/>
        <v>0</v>
      </c>
      <c r="K43" s="24" t="str">
        <f t="shared" si="10"/>
        <v>横浜市立東山田中学校</v>
      </c>
      <c r="L43" s="25">
        <f t="shared" si="10"/>
        <v>192</v>
      </c>
      <c r="M43" s="26" t="str">
        <f t="shared" si="10"/>
        <v>1192</v>
      </c>
      <c r="N43" s="23" t="str">
        <f t="shared" si="11"/>
        <v>横浜</v>
      </c>
      <c r="O43" s="24">
        <f t="shared" si="11"/>
        <v>1</v>
      </c>
      <c r="P43" s="24" t="str">
        <f t="shared" si="11"/>
        <v>泉区</v>
      </c>
      <c r="Q43" s="24" t="str">
        <f t="shared" si="11"/>
        <v>横浜市立岡津中学校</v>
      </c>
      <c r="R43" s="25">
        <f t="shared" si="11"/>
        <v>242</v>
      </c>
      <c r="S43" s="26" t="str">
        <f t="shared" si="11"/>
        <v>1242</v>
      </c>
      <c r="T43" s="23" t="str">
        <f t="shared" si="12"/>
        <v>川崎</v>
      </c>
      <c r="U43" s="24">
        <f t="shared" si="12"/>
        <v>2</v>
      </c>
      <c r="V43" s="24">
        <f t="shared" si="12"/>
        <v>0</v>
      </c>
      <c r="W43" s="24" t="str">
        <f t="shared" si="12"/>
        <v>川崎市立富士見中学校</v>
      </c>
      <c r="X43" s="25">
        <f t="shared" si="12"/>
        <v>109</v>
      </c>
      <c r="Y43" s="26" t="str">
        <f t="shared" si="12"/>
        <v>2109</v>
      </c>
      <c r="Z43" s="23" t="str">
        <f t="shared" si="13"/>
        <v>相模原</v>
      </c>
      <c r="AA43" s="24">
        <f t="shared" si="13"/>
        <v>3</v>
      </c>
      <c r="AB43" s="24">
        <f t="shared" si="13"/>
        <v>0</v>
      </c>
      <c r="AC43" s="24" t="str">
        <f t="shared" si="13"/>
        <v>相模原市立青根中学校</v>
      </c>
      <c r="AD43" s="25">
        <f t="shared" si="13"/>
        <v>102</v>
      </c>
      <c r="AE43" s="26" t="str">
        <f t="shared" si="13"/>
        <v>3102</v>
      </c>
      <c r="AF43" s="23" t="str">
        <f t="shared" si="14"/>
        <v>横須賀</v>
      </c>
      <c r="AG43" s="24">
        <f t="shared" si="14"/>
        <v>4</v>
      </c>
      <c r="AH43" s="24">
        <f t="shared" si="14"/>
        <v>0</v>
      </c>
      <c r="AI43" s="24" t="str">
        <f t="shared" si="14"/>
        <v>横須賀市立大楠中学校</v>
      </c>
      <c r="AJ43" s="25">
        <f t="shared" si="14"/>
        <v>111</v>
      </c>
      <c r="AK43" s="26" t="str">
        <f t="shared" si="14"/>
        <v>4111</v>
      </c>
      <c r="AL43" s="23" t="str">
        <f t="shared" si="15"/>
        <v>湘南</v>
      </c>
      <c r="AM43" s="24">
        <f t="shared" si="15"/>
        <v>5</v>
      </c>
      <c r="AN43" s="24">
        <f t="shared" si="15"/>
        <v>0</v>
      </c>
      <c r="AO43" s="24" t="str">
        <f t="shared" si="15"/>
        <v>鎌倉市立御成中学校</v>
      </c>
      <c r="AP43" s="25">
        <f t="shared" si="15"/>
        <v>125</v>
      </c>
      <c r="AQ43" s="26" t="str">
        <f t="shared" si="15"/>
        <v>5125</v>
      </c>
      <c r="AR43" s="23" t="str">
        <f t="shared" si="16"/>
        <v>中</v>
      </c>
      <c r="AS43" s="24">
        <f t="shared" si="16"/>
        <v>6</v>
      </c>
      <c r="AT43" s="24" t="str">
        <f t="shared" si="16"/>
        <v>秦野市</v>
      </c>
      <c r="AU43" s="24" t="str">
        <f t="shared" si="16"/>
        <v>秦野市立本町中学校</v>
      </c>
      <c r="AV43" s="25">
        <f t="shared" si="16"/>
        <v>117</v>
      </c>
      <c r="AW43" s="26" t="str">
        <f t="shared" si="16"/>
        <v>6117</v>
      </c>
      <c r="AX43" s="23" t="str">
        <f t="shared" si="17"/>
        <v>県央</v>
      </c>
      <c r="AY43" s="24">
        <f t="shared" si="17"/>
        <v>7</v>
      </c>
      <c r="AZ43" s="24">
        <f t="shared" si="17"/>
        <v>0</v>
      </c>
      <c r="BA43" s="24" t="str">
        <f t="shared" si="17"/>
        <v>座間市立相模中学校</v>
      </c>
      <c r="BB43" s="25">
        <f t="shared" si="17"/>
        <v>132</v>
      </c>
      <c r="BC43" s="26" t="str">
        <f t="shared" si="17"/>
        <v>7132</v>
      </c>
      <c r="BD43" s="23"/>
      <c r="BE43" s="24"/>
      <c r="BF43" s="24"/>
      <c r="BG43" s="24"/>
      <c r="BH43" s="25"/>
      <c r="BI43" s="26"/>
    </row>
    <row r="44" spans="1:61" ht="16.5" customHeight="1">
      <c r="A44" s="22">
        <v>1143</v>
      </c>
      <c r="B44" s="23" t="s">
        <v>577</v>
      </c>
      <c r="C44" s="24">
        <v>1</v>
      </c>
      <c r="D44" s="24"/>
      <c r="E44" s="24" t="s">
        <v>71</v>
      </c>
      <c r="F44" s="25">
        <v>143</v>
      </c>
      <c r="G44" s="26" t="str">
        <f t="shared" si="0"/>
        <v>1143</v>
      </c>
      <c r="H44" s="23" t="str">
        <f t="shared" si="10"/>
        <v>横浜</v>
      </c>
      <c r="I44" s="24">
        <f t="shared" si="10"/>
        <v>1</v>
      </c>
      <c r="J44" s="24">
        <f t="shared" si="10"/>
        <v>0</v>
      </c>
      <c r="K44" s="24" t="str">
        <f t="shared" si="10"/>
        <v>横浜市立早渕中学校</v>
      </c>
      <c r="L44" s="25">
        <f t="shared" si="10"/>
        <v>193</v>
      </c>
      <c r="M44" s="26" t="str">
        <f t="shared" si="10"/>
        <v>1193</v>
      </c>
      <c r="N44" s="23" t="str">
        <f t="shared" si="11"/>
        <v>横浜</v>
      </c>
      <c r="O44" s="24">
        <f t="shared" si="11"/>
        <v>1</v>
      </c>
      <c r="P44" s="24">
        <f t="shared" si="11"/>
        <v>0</v>
      </c>
      <c r="Q44" s="24" t="str">
        <f t="shared" si="11"/>
        <v>横浜市立中和田中学校</v>
      </c>
      <c r="R44" s="25">
        <f t="shared" si="11"/>
        <v>243</v>
      </c>
      <c r="S44" s="26" t="str">
        <f t="shared" si="11"/>
        <v>1243</v>
      </c>
      <c r="T44" s="23" t="str">
        <f t="shared" si="12"/>
        <v>川崎</v>
      </c>
      <c r="U44" s="24">
        <f t="shared" si="12"/>
        <v>2</v>
      </c>
      <c r="V44" s="24">
        <f t="shared" si="12"/>
        <v>0</v>
      </c>
      <c r="W44" s="24" t="str">
        <f t="shared" si="12"/>
        <v>川崎市立川崎中学校</v>
      </c>
      <c r="X44" s="25">
        <f t="shared" si="12"/>
        <v>110</v>
      </c>
      <c r="Y44" s="26" t="str">
        <f t="shared" si="12"/>
        <v>2110</v>
      </c>
      <c r="Z44" s="23" t="str">
        <f t="shared" si="13"/>
        <v>相模原</v>
      </c>
      <c r="AA44" s="24">
        <f t="shared" si="13"/>
        <v>3</v>
      </c>
      <c r="AB44" s="24">
        <f t="shared" si="13"/>
        <v>0</v>
      </c>
      <c r="AC44" s="24" t="str">
        <f t="shared" si="13"/>
        <v>相模原市立青野原中学校</v>
      </c>
      <c r="AD44" s="25">
        <f t="shared" si="13"/>
        <v>103</v>
      </c>
      <c r="AE44" s="26" t="str">
        <f t="shared" si="13"/>
        <v>3103</v>
      </c>
      <c r="AF44" s="23" t="str">
        <f t="shared" si="14"/>
        <v>横須賀</v>
      </c>
      <c r="AG44" s="24">
        <f t="shared" si="14"/>
        <v>4</v>
      </c>
      <c r="AH44" s="24">
        <f t="shared" si="14"/>
        <v>0</v>
      </c>
      <c r="AI44" s="24" t="str">
        <f t="shared" si="14"/>
        <v>横須賀市立大矢部中学校</v>
      </c>
      <c r="AJ44" s="25">
        <f t="shared" si="14"/>
        <v>112</v>
      </c>
      <c r="AK44" s="26" t="str">
        <f t="shared" si="14"/>
        <v>4112</v>
      </c>
      <c r="AL44" s="23" t="str">
        <f t="shared" si="15"/>
        <v>湘南</v>
      </c>
      <c r="AM44" s="24">
        <f t="shared" si="15"/>
        <v>5</v>
      </c>
      <c r="AN44" s="24">
        <f t="shared" si="15"/>
        <v>0</v>
      </c>
      <c r="AO44" s="24" t="str">
        <f t="shared" si="15"/>
        <v>鎌倉市立腰越中学校</v>
      </c>
      <c r="AP44" s="25">
        <f t="shared" si="15"/>
        <v>126</v>
      </c>
      <c r="AQ44" s="26" t="str">
        <f t="shared" si="15"/>
        <v>5126</v>
      </c>
      <c r="AR44" s="23" t="str">
        <f t="shared" si="16"/>
        <v>中</v>
      </c>
      <c r="AS44" s="24">
        <f t="shared" si="16"/>
        <v>6</v>
      </c>
      <c r="AT44" s="24">
        <f t="shared" si="16"/>
        <v>0</v>
      </c>
      <c r="AU44" s="24" t="str">
        <f t="shared" si="16"/>
        <v>秦野市立東中学校</v>
      </c>
      <c r="AV44" s="25">
        <f t="shared" si="16"/>
        <v>118</v>
      </c>
      <c r="AW44" s="26" t="str">
        <f t="shared" si="16"/>
        <v>6118</v>
      </c>
      <c r="AX44" s="23" t="str">
        <f t="shared" si="17"/>
        <v>県央</v>
      </c>
      <c r="AY44" s="24">
        <f t="shared" si="17"/>
        <v>7</v>
      </c>
      <c r="AZ44" s="24">
        <f t="shared" si="17"/>
        <v>0</v>
      </c>
      <c r="BA44" s="24" t="str">
        <f t="shared" si="17"/>
        <v>座間市立南中学校</v>
      </c>
      <c r="BB44" s="25">
        <f t="shared" si="17"/>
        <v>133</v>
      </c>
      <c r="BC44" s="26" t="str">
        <f t="shared" si="17"/>
        <v>7133</v>
      </c>
      <c r="BD44" s="23"/>
      <c r="BE44" s="24"/>
      <c r="BF44" s="24"/>
      <c r="BG44" s="24"/>
      <c r="BH44" s="25"/>
      <c r="BI44" s="26"/>
    </row>
    <row r="45" spans="1:61" ht="16.5" customHeight="1">
      <c r="A45" s="22">
        <v>1144</v>
      </c>
      <c r="B45" s="23" t="s">
        <v>577</v>
      </c>
      <c r="C45" s="24">
        <v>1</v>
      </c>
      <c r="D45" s="24"/>
      <c r="E45" s="24" t="s">
        <v>72</v>
      </c>
      <c r="F45" s="25">
        <v>144</v>
      </c>
      <c r="G45" s="26" t="str">
        <f t="shared" si="0"/>
        <v>1144</v>
      </c>
      <c r="H45" s="23" t="str">
        <f t="shared" si="10"/>
        <v>横浜</v>
      </c>
      <c r="I45" s="24">
        <f t="shared" si="10"/>
        <v>1</v>
      </c>
      <c r="J45" s="24" t="str">
        <f t="shared" si="10"/>
        <v>緑区</v>
      </c>
      <c r="K45" s="24" t="str">
        <f t="shared" si="10"/>
        <v>横浜市立鴨居中学校</v>
      </c>
      <c r="L45" s="25">
        <f t="shared" si="10"/>
        <v>194</v>
      </c>
      <c r="M45" s="26" t="str">
        <f t="shared" si="10"/>
        <v>1194</v>
      </c>
      <c r="N45" s="23" t="str">
        <f t="shared" si="11"/>
        <v>横浜</v>
      </c>
      <c r="O45" s="24">
        <f t="shared" si="11"/>
        <v>1</v>
      </c>
      <c r="P45" s="24">
        <f t="shared" si="11"/>
        <v>0</v>
      </c>
      <c r="Q45" s="24" t="str">
        <f t="shared" si="11"/>
        <v>横浜市立泉が丘中学校</v>
      </c>
      <c r="R45" s="25">
        <f t="shared" si="11"/>
        <v>244</v>
      </c>
      <c r="S45" s="26" t="str">
        <f t="shared" si="11"/>
        <v>1244</v>
      </c>
      <c r="T45" s="23" t="str">
        <f t="shared" si="12"/>
        <v>川崎</v>
      </c>
      <c r="U45" s="24">
        <f t="shared" si="12"/>
        <v>2</v>
      </c>
      <c r="V45" s="24" t="str">
        <f t="shared" si="12"/>
        <v>幸区</v>
      </c>
      <c r="W45" s="24" t="str">
        <f t="shared" si="12"/>
        <v>川崎市立塚越中学校</v>
      </c>
      <c r="X45" s="25">
        <f t="shared" si="12"/>
        <v>111</v>
      </c>
      <c r="Y45" s="26" t="str">
        <f t="shared" si="12"/>
        <v>2111</v>
      </c>
      <c r="Z45" s="23" t="str">
        <f t="shared" si="13"/>
        <v>相模原</v>
      </c>
      <c r="AA45" s="24">
        <f t="shared" si="13"/>
        <v>3</v>
      </c>
      <c r="AB45" s="24">
        <f t="shared" si="13"/>
        <v>0</v>
      </c>
      <c r="AC45" s="24" t="str">
        <f t="shared" si="13"/>
        <v>相模原市立旭中学校</v>
      </c>
      <c r="AD45" s="25">
        <f t="shared" si="13"/>
        <v>104</v>
      </c>
      <c r="AE45" s="26" t="str">
        <f t="shared" si="13"/>
        <v>3104</v>
      </c>
      <c r="AF45" s="23" t="str">
        <f t="shared" si="14"/>
        <v>横須賀</v>
      </c>
      <c r="AG45" s="24">
        <f t="shared" si="14"/>
        <v>4</v>
      </c>
      <c r="AH45" s="24">
        <f t="shared" si="14"/>
        <v>0</v>
      </c>
      <c r="AI45" s="24" t="str">
        <f t="shared" si="14"/>
        <v>横須賀市立鷹取中学校</v>
      </c>
      <c r="AJ45" s="25">
        <f t="shared" si="14"/>
        <v>113</v>
      </c>
      <c r="AK45" s="26" t="str">
        <f t="shared" si="14"/>
        <v>4113</v>
      </c>
      <c r="AL45" s="23" t="str">
        <f t="shared" si="15"/>
        <v>湘南</v>
      </c>
      <c r="AM45" s="24">
        <f t="shared" si="15"/>
        <v>5</v>
      </c>
      <c r="AN45" s="24">
        <f t="shared" si="15"/>
        <v>0</v>
      </c>
      <c r="AO45" s="24" t="str">
        <f t="shared" si="15"/>
        <v>鎌倉市立手広中学校</v>
      </c>
      <c r="AP45" s="25">
        <f t="shared" si="15"/>
        <v>127</v>
      </c>
      <c r="AQ45" s="26" t="str">
        <f t="shared" si="15"/>
        <v>5127</v>
      </c>
      <c r="AR45" s="23" t="str">
        <f t="shared" si="16"/>
        <v>中</v>
      </c>
      <c r="AS45" s="24">
        <f t="shared" si="16"/>
        <v>6</v>
      </c>
      <c r="AT45" s="24">
        <f t="shared" si="16"/>
        <v>0</v>
      </c>
      <c r="AU45" s="24" t="str">
        <f t="shared" si="16"/>
        <v>秦野市立西中学校</v>
      </c>
      <c r="AV45" s="25">
        <f t="shared" si="16"/>
        <v>119</v>
      </c>
      <c r="AW45" s="26" t="str">
        <f t="shared" si="16"/>
        <v>6119</v>
      </c>
      <c r="AX45" s="23" t="str">
        <f t="shared" si="17"/>
        <v>県央</v>
      </c>
      <c r="AY45" s="24">
        <f t="shared" si="17"/>
        <v>7</v>
      </c>
      <c r="AZ45" s="24" t="str">
        <f t="shared" si="17"/>
        <v>海老名市</v>
      </c>
      <c r="BA45" s="24" t="str">
        <f t="shared" si="17"/>
        <v>海老名市立有馬中学校</v>
      </c>
      <c r="BB45" s="25">
        <f t="shared" si="17"/>
        <v>134</v>
      </c>
      <c r="BC45" s="26" t="str">
        <f t="shared" si="17"/>
        <v>7134</v>
      </c>
      <c r="BD45" s="23"/>
      <c r="BE45" s="24"/>
      <c r="BF45" s="24"/>
      <c r="BG45" s="24"/>
      <c r="BH45" s="25"/>
      <c r="BI45" s="26"/>
    </row>
    <row r="46" spans="1:61" ht="16.5" customHeight="1">
      <c r="A46" s="27">
        <v>1145</v>
      </c>
      <c r="B46" s="28" t="s">
        <v>577</v>
      </c>
      <c r="C46" s="29">
        <v>1</v>
      </c>
      <c r="D46" s="29"/>
      <c r="E46" s="29" t="s">
        <v>73</v>
      </c>
      <c r="F46" s="30">
        <v>145</v>
      </c>
      <c r="G46" s="31" t="str">
        <f t="shared" si="0"/>
        <v>1145</v>
      </c>
      <c r="H46" s="28" t="str">
        <f t="shared" si="10"/>
        <v>横浜</v>
      </c>
      <c r="I46" s="29">
        <f t="shared" si="10"/>
        <v>1</v>
      </c>
      <c r="J46" s="29">
        <f t="shared" si="10"/>
        <v>0</v>
      </c>
      <c r="K46" s="29" t="str">
        <f t="shared" si="10"/>
        <v>横浜市立霧が丘中学校</v>
      </c>
      <c r="L46" s="30">
        <f t="shared" si="10"/>
        <v>195</v>
      </c>
      <c r="M46" s="31" t="str">
        <f t="shared" si="10"/>
        <v>1195</v>
      </c>
      <c r="N46" s="28" t="str">
        <f t="shared" si="11"/>
        <v>横浜</v>
      </c>
      <c r="O46" s="29">
        <f t="shared" si="11"/>
        <v>1</v>
      </c>
      <c r="P46" s="29">
        <f t="shared" si="11"/>
        <v>0</v>
      </c>
      <c r="Q46" s="29" t="str">
        <f t="shared" si="11"/>
        <v>横浜市立中田中学校</v>
      </c>
      <c r="R46" s="30">
        <f t="shared" si="11"/>
        <v>245</v>
      </c>
      <c r="S46" s="31" t="str">
        <f t="shared" si="11"/>
        <v>1245</v>
      </c>
      <c r="T46" s="28" t="str">
        <f t="shared" si="12"/>
        <v>川崎</v>
      </c>
      <c r="U46" s="29">
        <f t="shared" si="12"/>
        <v>2</v>
      </c>
      <c r="V46" s="29">
        <f t="shared" si="12"/>
        <v>0</v>
      </c>
      <c r="W46" s="29" t="str">
        <f t="shared" si="12"/>
        <v>川崎市立日吉中学校</v>
      </c>
      <c r="X46" s="30">
        <f t="shared" si="12"/>
        <v>112</v>
      </c>
      <c r="Y46" s="31" t="str">
        <f t="shared" si="12"/>
        <v>2112</v>
      </c>
      <c r="Z46" s="28" t="str">
        <f t="shared" si="13"/>
        <v>相模原</v>
      </c>
      <c r="AA46" s="29">
        <f t="shared" si="13"/>
        <v>3</v>
      </c>
      <c r="AB46" s="29">
        <f t="shared" si="13"/>
        <v>0</v>
      </c>
      <c r="AC46" s="29" t="str">
        <f t="shared" si="13"/>
        <v>相模原市立内郷中学校</v>
      </c>
      <c r="AD46" s="30">
        <f t="shared" si="13"/>
        <v>105</v>
      </c>
      <c r="AE46" s="31" t="str">
        <f t="shared" si="13"/>
        <v>3105</v>
      </c>
      <c r="AF46" s="28" t="str">
        <f t="shared" si="14"/>
        <v>横須賀</v>
      </c>
      <c r="AG46" s="29">
        <f t="shared" si="14"/>
        <v>4</v>
      </c>
      <c r="AH46" s="29">
        <f t="shared" si="14"/>
        <v>0</v>
      </c>
      <c r="AI46" s="29" t="str">
        <f t="shared" si="14"/>
        <v>横須賀市立池上中学校</v>
      </c>
      <c r="AJ46" s="30">
        <f t="shared" si="14"/>
        <v>114</v>
      </c>
      <c r="AK46" s="31" t="str">
        <f t="shared" si="14"/>
        <v>4114</v>
      </c>
      <c r="AL46" s="28" t="str">
        <f t="shared" si="15"/>
        <v>湘南</v>
      </c>
      <c r="AM46" s="29">
        <f t="shared" si="15"/>
        <v>5</v>
      </c>
      <c r="AN46" s="29">
        <f t="shared" si="15"/>
        <v>0</v>
      </c>
      <c r="AO46" s="29" t="str">
        <f t="shared" si="15"/>
        <v>鎌倉市立深沢中学校</v>
      </c>
      <c r="AP46" s="30">
        <f t="shared" si="15"/>
        <v>128</v>
      </c>
      <c r="AQ46" s="31" t="str">
        <f t="shared" si="15"/>
        <v>5128</v>
      </c>
      <c r="AR46" s="28" t="str">
        <f t="shared" si="16"/>
        <v>中</v>
      </c>
      <c r="AS46" s="29">
        <f t="shared" si="16"/>
        <v>6</v>
      </c>
      <c r="AT46" s="29">
        <f t="shared" si="16"/>
        <v>0</v>
      </c>
      <c r="AU46" s="29" t="str">
        <f t="shared" si="16"/>
        <v>秦野市立南中学校</v>
      </c>
      <c r="AV46" s="30">
        <f t="shared" si="16"/>
        <v>120</v>
      </c>
      <c r="AW46" s="31" t="str">
        <f t="shared" si="16"/>
        <v>6120</v>
      </c>
      <c r="AX46" s="28" t="str">
        <f t="shared" si="17"/>
        <v>県央</v>
      </c>
      <c r="AY46" s="29">
        <f t="shared" si="17"/>
        <v>7</v>
      </c>
      <c r="AZ46" s="29">
        <f t="shared" si="17"/>
        <v>0</v>
      </c>
      <c r="BA46" s="29" t="str">
        <f t="shared" si="17"/>
        <v>海老名市立今泉中学校</v>
      </c>
      <c r="BB46" s="30">
        <f t="shared" si="17"/>
        <v>135</v>
      </c>
      <c r="BC46" s="31" t="str">
        <f t="shared" si="17"/>
        <v>7135</v>
      </c>
      <c r="BD46" s="28"/>
      <c r="BE46" s="29"/>
      <c r="BF46" s="29"/>
      <c r="BG46" s="29"/>
      <c r="BH46" s="30"/>
      <c r="BI46" s="31"/>
    </row>
    <row r="47" spans="1:61" ht="16.5" customHeight="1">
      <c r="A47" s="17">
        <v>1146</v>
      </c>
      <c r="B47" s="18" t="s">
        <v>577</v>
      </c>
      <c r="C47" s="19">
        <v>1</v>
      </c>
      <c r="D47" s="19"/>
      <c r="E47" s="19" t="s">
        <v>74</v>
      </c>
      <c r="F47" s="20">
        <v>146</v>
      </c>
      <c r="G47" s="21" t="str">
        <f t="shared" si="0"/>
        <v>1146</v>
      </c>
      <c r="H47" s="18" t="str">
        <f t="shared" si="10"/>
        <v>横浜</v>
      </c>
      <c r="I47" s="19">
        <f t="shared" si="10"/>
        <v>1</v>
      </c>
      <c r="J47" s="19">
        <f t="shared" si="10"/>
        <v>0</v>
      </c>
      <c r="K47" s="19" t="str">
        <f t="shared" si="10"/>
        <v>横浜市立田奈中学校</v>
      </c>
      <c r="L47" s="20">
        <f t="shared" si="10"/>
        <v>196</v>
      </c>
      <c r="M47" s="21" t="str">
        <f t="shared" si="10"/>
        <v>1196</v>
      </c>
      <c r="N47" s="18" t="str">
        <f t="shared" si="11"/>
        <v>横浜</v>
      </c>
      <c r="O47" s="19">
        <f t="shared" si="11"/>
        <v>1</v>
      </c>
      <c r="P47" s="19">
        <f t="shared" si="11"/>
        <v>0</v>
      </c>
      <c r="Q47" s="19" t="str">
        <f t="shared" si="11"/>
        <v>横浜市立上飯田中学校</v>
      </c>
      <c r="R47" s="20">
        <f t="shared" si="11"/>
        <v>246</v>
      </c>
      <c r="S47" s="21" t="str">
        <f t="shared" si="11"/>
        <v>1246</v>
      </c>
      <c r="T47" s="18" t="str">
        <f t="shared" si="12"/>
        <v>川崎</v>
      </c>
      <c r="U47" s="19">
        <f t="shared" si="12"/>
        <v>2</v>
      </c>
      <c r="V47" s="19">
        <f t="shared" si="12"/>
        <v>0</v>
      </c>
      <c r="W47" s="19" t="str">
        <f t="shared" si="12"/>
        <v>川崎市立南加瀬中学校</v>
      </c>
      <c r="X47" s="20">
        <f t="shared" si="12"/>
        <v>113</v>
      </c>
      <c r="Y47" s="21" t="str">
        <f t="shared" si="12"/>
        <v>2113</v>
      </c>
      <c r="Z47" s="18" t="str">
        <f t="shared" si="13"/>
        <v>相模原</v>
      </c>
      <c r="AA47" s="19">
        <f t="shared" si="13"/>
        <v>3</v>
      </c>
      <c r="AB47" s="19">
        <f t="shared" si="13"/>
        <v>0</v>
      </c>
      <c r="AC47" s="19" t="str">
        <f t="shared" si="13"/>
        <v>相模原市立内出中学校</v>
      </c>
      <c r="AD47" s="20">
        <f t="shared" si="13"/>
        <v>106</v>
      </c>
      <c r="AE47" s="21" t="str">
        <f t="shared" si="13"/>
        <v>3106</v>
      </c>
      <c r="AF47" s="18" t="str">
        <f t="shared" si="14"/>
        <v>横須賀</v>
      </c>
      <c r="AG47" s="19">
        <f t="shared" si="14"/>
        <v>4</v>
      </c>
      <c r="AH47" s="19">
        <f t="shared" si="14"/>
        <v>0</v>
      </c>
      <c r="AI47" s="19" t="str">
        <f t="shared" si="14"/>
        <v>横須賀市立長井中学校</v>
      </c>
      <c r="AJ47" s="20">
        <f t="shared" si="14"/>
        <v>115</v>
      </c>
      <c r="AK47" s="21" t="str">
        <f t="shared" si="14"/>
        <v>4115</v>
      </c>
      <c r="AL47" s="18" t="str">
        <f t="shared" si="15"/>
        <v>湘南</v>
      </c>
      <c r="AM47" s="19">
        <f t="shared" si="15"/>
        <v>5</v>
      </c>
      <c r="AN47" s="19" t="str">
        <f t="shared" si="15"/>
        <v>茅ヶ崎市</v>
      </c>
      <c r="AO47" s="19" t="str">
        <f t="shared" si="15"/>
        <v>茅ヶ崎市立鶴嶺中学校</v>
      </c>
      <c r="AP47" s="20">
        <f t="shared" si="15"/>
        <v>129</v>
      </c>
      <c r="AQ47" s="21" t="str">
        <f t="shared" si="15"/>
        <v>5129</v>
      </c>
      <c r="AR47" s="18" t="str">
        <f t="shared" si="16"/>
        <v>中</v>
      </c>
      <c r="AS47" s="19">
        <f t="shared" si="16"/>
        <v>6</v>
      </c>
      <c r="AT47" s="19">
        <f t="shared" si="16"/>
        <v>0</v>
      </c>
      <c r="AU47" s="19" t="str">
        <f t="shared" si="16"/>
        <v>秦野市立北中学校</v>
      </c>
      <c r="AV47" s="20">
        <f t="shared" si="16"/>
        <v>121</v>
      </c>
      <c r="AW47" s="21" t="str">
        <f t="shared" si="16"/>
        <v>6121</v>
      </c>
      <c r="AX47" s="18" t="str">
        <f t="shared" si="17"/>
        <v>県央</v>
      </c>
      <c r="AY47" s="19">
        <f t="shared" si="17"/>
        <v>7</v>
      </c>
      <c r="AZ47" s="19">
        <f t="shared" si="17"/>
        <v>0</v>
      </c>
      <c r="BA47" s="19" t="str">
        <f t="shared" si="17"/>
        <v>海老名市立海老名中学校</v>
      </c>
      <c r="BB47" s="20">
        <f t="shared" si="17"/>
        <v>136</v>
      </c>
      <c r="BC47" s="21" t="str">
        <f t="shared" si="17"/>
        <v>7136</v>
      </c>
      <c r="BD47" s="18"/>
      <c r="BE47" s="19"/>
      <c r="BF47" s="19"/>
      <c r="BG47" s="19"/>
      <c r="BH47" s="20"/>
      <c r="BI47" s="21"/>
    </row>
    <row r="48" spans="1:61" ht="16.5" customHeight="1">
      <c r="A48" s="22">
        <v>1147</v>
      </c>
      <c r="B48" s="23" t="s">
        <v>577</v>
      </c>
      <c r="C48" s="24">
        <v>1</v>
      </c>
      <c r="D48" s="24"/>
      <c r="E48" s="24" t="s">
        <v>75</v>
      </c>
      <c r="F48" s="25">
        <v>147</v>
      </c>
      <c r="G48" s="26" t="str">
        <f t="shared" si="0"/>
        <v>1147</v>
      </c>
      <c r="H48" s="23" t="str">
        <f t="shared" si="10"/>
        <v>横浜</v>
      </c>
      <c r="I48" s="24">
        <f t="shared" si="10"/>
        <v>1</v>
      </c>
      <c r="J48" s="24">
        <f t="shared" si="10"/>
        <v>0</v>
      </c>
      <c r="K48" s="24" t="str">
        <f t="shared" si="10"/>
        <v>横浜市立十日市場中学校</v>
      </c>
      <c r="L48" s="25">
        <f t="shared" si="10"/>
        <v>197</v>
      </c>
      <c r="M48" s="26" t="str">
        <f t="shared" si="10"/>
        <v>1197</v>
      </c>
      <c r="N48" s="23" t="str">
        <f t="shared" si="11"/>
        <v>横浜</v>
      </c>
      <c r="O48" s="24">
        <f t="shared" si="11"/>
        <v>1</v>
      </c>
      <c r="P48" s="24">
        <f t="shared" si="11"/>
        <v>0</v>
      </c>
      <c r="Q48" s="24" t="str">
        <f t="shared" si="11"/>
        <v>横浜市立いずみ野中学校</v>
      </c>
      <c r="R48" s="25">
        <f t="shared" si="11"/>
        <v>247</v>
      </c>
      <c r="S48" s="26" t="str">
        <f t="shared" si="11"/>
        <v>1247</v>
      </c>
      <c r="T48" s="23" t="str">
        <f t="shared" si="12"/>
        <v>川崎</v>
      </c>
      <c r="U48" s="24">
        <f t="shared" si="12"/>
        <v>2</v>
      </c>
      <c r="V48" s="24">
        <f t="shared" si="12"/>
        <v>0</v>
      </c>
      <c r="W48" s="24" t="str">
        <f t="shared" si="12"/>
        <v>川崎市立南河原中学校</v>
      </c>
      <c r="X48" s="25">
        <f t="shared" si="12"/>
        <v>114</v>
      </c>
      <c r="Y48" s="26" t="str">
        <f t="shared" si="12"/>
        <v>2114</v>
      </c>
      <c r="Z48" s="23" t="str">
        <f t="shared" si="13"/>
        <v>相模原</v>
      </c>
      <c r="AA48" s="24">
        <f t="shared" si="13"/>
        <v>3</v>
      </c>
      <c r="AB48" s="24">
        <f t="shared" si="13"/>
        <v>0</v>
      </c>
      <c r="AC48" s="24" t="str">
        <f t="shared" si="13"/>
        <v>相模原市立大沢中学校</v>
      </c>
      <c r="AD48" s="25">
        <f t="shared" si="13"/>
        <v>107</v>
      </c>
      <c r="AE48" s="26" t="str">
        <f t="shared" si="13"/>
        <v>3107</v>
      </c>
      <c r="AF48" s="23" t="str">
        <f t="shared" si="14"/>
        <v>横須賀</v>
      </c>
      <c r="AG48" s="24">
        <f t="shared" si="14"/>
        <v>4</v>
      </c>
      <c r="AH48" s="24">
        <f t="shared" si="14"/>
        <v>0</v>
      </c>
      <c r="AI48" s="24" t="str">
        <f t="shared" si="14"/>
        <v>横須賀市立長沢中学校</v>
      </c>
      <c r="AJ48" s="25">
        <f t="shared" si="14"/>
        <v>116</v>
      </c>
      <c r="AK48" s="26" t="str">
        <f t="shared" si="14"/>
        <v>4116</v>
      </c>
      <c r="AL48" s="23" t="str">
        <f t="shared" si="15"/>
        <v>湘南</v>
      </c>
      <c r="AM48" s="24">
        <f t="shared" si="15"/>
        <v>5</v>
      </c>
      <c r="AN48" s="24">
        <f t="shared" si="15"/>
        <v>0</v>
      </c>
      <c r="AO48" s="24" t="str">
        <f t="shared" si="15"/>
        <v>茅ヶ崎市立円蔵中学校</v>
      </c>
      <c r="AP48" s="25">
        <f t="shared" si="15"/>
        <v>130</v>
      </c>
      <c r="AQ48" s="26" t="str">
        <f t="shared" si="15"/>
        <v>5130</v>
      </c>
      <c r="AR48" s="23" t="str">
        <f t="shared" si="16"/>
        <v>中</v>
      </c>
      <c r="AS48" s="24">
        <f t="shared" si="16"/>
        <v>6</v>
      </c>
      <c r="AT48" s="24">
        <f t="shared" si="16"/>
        <v>0</v>
      </c>
      <c r="AU48" s="24" t="str">
        <f t="shared" si="16"/>
        <v>秦野市立大根中学校</v>
      </c>
      <c r="AV48" s="25">
        <f t="shared" si="16"/>
        <v>122</v>
      </c>
      <c r="AW48" s="26" t="str">
        <f t="shared" si="16"/>
        <v>6122</v>
      </c>
      <c r="AX48" s="23" t="str">
        <f t="shared" si="17"/>
        <v>県央</v>
      </c>
      <c r="AY48" s="24">
        <f t="shared" si="17"/>
        <v>7</v>
      </c>
      <c r="AZ48" s="24">
        <f t="shared" si="17"/>
        <v>0</v>
      </c>
      <c r="BA48" s="24" t="str">
        <f t="shared" si="17"/>
        <v>海老名市立大谷中学校</v>
      </c>
      <c r="BB48" s="25">
        <f t="shared" si="17"/>
        <v>137</v>
      </c>
      <c r="BC48" s="26" t="str">
        <f t="shared" si="17"/>
        <v>7137</v>
      </c>
      <c r="BD48" s="23"/>
      <c r="BE48" s="24"/>
      <c r="BF48" s="24"/>
      <c r="BG48" s="24"/>
      <c r="BH48" s="25"/>
      <c r="BI48" s="26"/>
    </row>
    <row r="49" spans="1:61" ht="16.5" customHeight="1">
      <c r="A49" s="22">
        <v>1148</v>
      </c>
      <c r="B49" s="23" t="s">
        <v>577</v>
      </c>
      <c r="C49" s="24">
        <v>1</v>
      </c>
      <c r="D49" s="24"/>
      <c r="E49" s="24" t="s">
        <v>76</v>
      </c>
      <c r="F49" s="25">
        <v>148</v>
      </c>
      <c r="G49" s="26" t="str">
        <f t="shared" si="0"/>
        <v>1148</v>
      </c>
      <c r="H49" s="23" t="str">
        <f t="shared" si="10"/>
        <v>横浜</v>
      </c>
      <c r="I49" s="24">
        <f t="shared" si="10"/>
        <v>1</v>
      </c>
      <c r="J49" s="24">
        <f t="shared" si="10"/>
        <v>0</v>
      </c>
      <c r="K49" s="24" t="str">
        <f t="shared" si="10"/>
        <v>横浜市立中山中学校</v>
      </c>
      <c r="L49" s="25">
        <f t="shared" si="10"/>
        <v>198</v>
      </c>
      <c r="M49" s="26" t="str">
        <f t="shared" si="10"/>
        <v>1198</v>
      </c>
      <c r="N49" s="23" t="str">
        <f t="shared" si="11"/>
        <v>横浜</v>
      </c>
      <c r="O49" s="24">
        <f t="shared" si="11"/>
        <v>1</v>
      </c>
      <c r="P49" s="24">
        <f t="shared" si="11"/>
        <v>0</v>
      </c>
      <c r="Q49" s="24" t="str">
        <f t="shared" si="11"/>
        <v>横浜市立領家中学校</v>
      </c>
      <c r="R49" s="25">
        <f t="shared" si="11"/>
        <v>248</v>
      </c>
      <c r="S49" s="26" t="str">
        <f t="shared" si="11"/>
        <v>1248</v>
      </c>
      <c r="T49" s="23" t="str">
        <f t="shared" si="12"/>
        <v>川崎</v>
      </c>
      <c r="U49" s="24">
        <f t="shared" si="12"/>
        <v>2</v>
      </c>
      <c r="V49" s="24">
        <f t="shared" si="12"/>
        <v>0</v>
      </c>
      <c r="W49" s="24" t="str">
        <f t="shared" si="12"/>
        <v>川崎市立御幸中学校</v>
      </c>
      <c r="X49" s="25">
        <f t="shared" si="12"/>
        <v>115</v>
      </c>
      <c r="Y49" s="26" t="str">
        <f t="shared" si="12"/>
        <v>2115</v>
      </c>
      <c r="Z49" s="23" t="str">
        <f t="shared" si="13"/>
        <v>相模原</v>
      </c>
      <c r="AA49" s="24">
        <f t="shared" si="13"/>
        <v>3</v>
      </c>
      <c r="AB49" s="24">
        <f t="shared" si="13"/>
        <v>0</v>
      </c>
      <c r="AC49" s="24" t="str">
        <f t="shared" si="13"/>
        <v>相模原市立串川中学校</v>
      </c>
      <c r="AD49" s="25">
        <f t="shared" si="13"/>
        <v>108</v>
      </c>
      <c r="AE49" s="26" t="str">
        <f t="shared" si="13"/>
        <v>3108</v>
      </c>
      <c r="AF49" s="23" t="str">
        <f t="shared" si="14"/>
        <v>横須賀</v>
      </c>
      <c r="AG49" s="24">
        <f t="shared" si="14"/>
        <v>4</v>
      </c>
      <c r="AH49" s="24">
        <f t="shared" si="14"/>
        <v>0</v>
      </c>
      <c r="AI49" s="24" t="str">
        <f t="shared" si="14"/>
        <v>横須賀市立追浜中学校</v>
      </c>
      <c r="AJ49" s="25">
        <f t="shared" si="14"/>
        <v>117</v>
      </c>
      <c r="AK49" s="26" t="str">
        <f t="shared" si="14"/>
        <v>4117</v>
      </c>
      <c r="AL49" s="23" t="str">
        <f t="shared" si="15"/>
        <v>湘南</v>
      </c>
      <c r="AM49" s="24">
        <f t="shared" si="15"/>
        <v>5</v>
      </c>
      <c r="AN49" s="24">
        <f t="shared" si="15"/>
        <v>0</v>
      </c>
      <c r="AO49" s="24" t="str">
        <f t="shared" si="15"/>
        <v>茅ヶ崎市立松林中学校</v>
      </c>
      <c r="AP49" s="25">
        <f t="shared" si="15"/>
        <v>131</v>
      </c>
      <c r="AQ49" s="26" t="str">
        <f t="shared" si="15"/>
        <v>5131</v>
      </c>
      <c r="AR49" s="23" t="str">
        <f t="shared" si="16"/>
        <v>中</v>
      </c>
      <c r="AS49" s="24">
        <f t="shared" si="16"/>
        <v>6</v>
      </c>
      <c r="AT49" s="24">
        <f t="shared" si="16"/>
        <v>0</v>
      </c>
      <c r="AU49" s="24" t="str">
        <f t="shared" si="16"/>
        <v>秦野市立鶴巻中学校</v>
      </c>
      <c r="AV49" s="25">
        <f t="shared" si="16"/>
        <v>123</v>
      </c>
      <c r="AW49" s="26" t="str">
        <f t="shared" si="16"/>
        <v>6123</v>
      </c>
      <c r="AX49" s="23" t="str">
        <f t="shared" si="17"/>
        <v>県央</v>
      </c>
      <c r="AY49" s="24">
        <f t="shared" si="17"/>
        <v>7</v>
      </c>
      <c r="AZ49" s="24">
        <f t="shared" si="17"/>
        <v>0</v>
      </c>
      <c r="BA49" s="24" t="str">
        <f t="shared" si="17"/>
        <v>海老名市立海西中学校</v>
      </c>
      <c r="BB49" s="25">
        <f t="shared" si="17"/>
        <v>138</v>
      </c>
      <c r="BC49" s="26" t="str">
        <f t="shared" si="17"/>
        <v>7138</v>
      </c>
      <c r="BD49" s="23"/>
      <c r="BE49" s="24"/>
      <c r="BF49" s="24"/>
      <c r="BG49" s="24"/>
      <c r="BH49" s="25"/>
      <c r="BI49" s="26"/>
    </row>
    <row r="50" spans="1:61" ht="16.5" customHeight="1">
      <c r="A50" s="22">
        <v>1149</v>
      </c>
      <c r="B50" s="23" t="s">
        <v>577</v>
      </c>
      <c r="C50" s="24">
        <v>1</v>
      </c>
      <c r="D50" s="24"/>
      <c r="E50" s="24" t="s">
        <v>77</v>
      </c>
      <c r="F50" s="25">
        <v>149</v>
      </c>
      <c r="G50" s="26" t="str">
        <f t="shared" si="0"/>
        <v>1149</v>
      </c>
      <c r="H50" s="23" t="str">
        <f t="shared" si="10"/>
        <v>横浜</v>
      </c>
      <c r="I50" s="24">
        <f t="shared" si="10"/>
        <v>1</v>
      </c>
      <c r="J50" s="24">
        <f t="shared" si="10"/>
        <v>0</v>
      </c>
      <c r="K50" s="24" t="str">
        <f t="shared" si="10"/>
        <v>横浜市立東鴨居中学校</v>
      </c>
      <c r="L50" s="25">
        <f t="shared" si="10"/>
        <v>199</v>
      </c>
      <c r="M50" s="26" t="str">
        <f t="shared" si="10"/>
        <v>1199</v>
      </c>
      <c r="N50" s="23" t="str">
        <f t="shared" si="11"/>
        <v>横浜</v>
      </c>
      <c r="O50" s="24">
        <f t="shared" si="11"/>
        <v>1</v>
      </c>
      <c r="P50" s="24" t="str">
        <f t="shared" si="11"/>
        <v>国立</v>
      </c>
      <c r="Q50" s="24" t="str">
        <f t="shared" si="11"/>
        <v>横浜国立大学教育人間科学部附属横浜中学校</v>
      </c>
      <c r="R50" s="25" t="str">
        <f t="shared" si="11"/>
        <v>301</v>
      </c>
      <c r="S50" s="26" t="str">
        <f t="shared" si="11"/>
        <v>1301</v>
      </c>
      <c r="T50" s="23" t="str">
        <f t="shared" si="12"/>
        <v>川崎</v>
      </c>
      <c r="U50" s="24">
        <f t="shared" si="12"/>
        <v>2</v>
      </c>
      <c r="V50" s="24" t="str">
        <f t="shared" si="12"/>
        <v>中原区</v>
      </c>
      <c r="W50" s="24" t="str">
        <f t="shared" si="12"/>
        <v>川崎市立平間中学校</v>
      </c>
      <c r="X50" s="25">
        <f t="shared" si="12"/>
        <v>116</v>
      </c>
      <c r="Y50" s="26" t="str">
        <f t="shared" si="12"/>
        <v>2116</v>
      </c>
      <c r="Z50" s="23" t="str">
        <f t="shared" si="13"/>
        <v>相模原</v>
      </c>
      <c r="AA50" s="24">
        <f t="shared" si="13"/>
        <v>3</v>
      </c>
      <c r="AB50" s="24">
        <f t="shared" si="13"/>
        <v>0</v>
      </c>
      <c r="AC50" s="24" t="str">
        <f t="shared" si="13"/>
        <v>相模原市立相模丘中学校</v>
      </c>
      <c r="AD50" s="25">
        <f t="shared" si="13"/>
        <v>109</v>
      </c>
      <c r="AE50" s="26" t="str">
        <f t="shared" si="13"/>
        <v>3109</v>
      </c>
      <c r="AF50" s="23" t="str">
        <f t="shared" si="14"/>
        <v>横須賀</v>
      </c>
      <c r="AG50" s="24">
        <f t="shared" si="14"/>
        <v>4</v>
      </c>
      <c r="AH50" s="24">
        <f t="shared" si="14"/>
        <v>0</v>
      </c>
      <c r="AI50" s="24" t="str">
        <f t="shared" si="14"/>
        <v>横須賀市立田浦中学校</v>
      </c>
      <c r="AJ50" s="25">
        <f t="shared" si="14"/>
        <v>118</v>
      </c>
      <c r="AK50" s="26" t="str">
        <f t="shared" si="14"/>
        <v>4118</v>
      </c>
      <c r="AL50" s="23" t="str">
        <f t="shared" si="15"/>
        <v>湘南</v>
      </c>
      <c r="AM50" s="24">
        <f t="shared" si="15"/>
        <v>5</v>
      </c>
      <c r="AN50" s="24">
        <f t="shared" si="15"/>
        <v>0</v>
      </c>
      <c r="AO50" s="24" t="str">
        <f t="shared" si="15"/>
        <v>茅ヶ崎市立松浪中学校</v>
      </c>
      <c r="AP50" s="25">
        <f t="shared" si="15"/>
        <v>132</v>
      </c>
      <c r="AQ50" s="26" t="str">
        <f t="shared" si="15"/>
        <v>5132</v>
      </c>
      <c r="AR50" s="23" t="str">
        <f t="shared" si="16"/>
        <v>中</v>
      </c>
      <c r="AS50" s="24">
        <f t="shared" si="16"/>
        <v>6</v>
      </c>
      <c r="AT50" s="24">
        <f t="shared" si="16"/>
        <v>0</v>
      </c>
      <c r="AU50" s="24" t="str">
        <f t="shared" si="16"/>
        <v>秦野市立渋沢中学校</v>
      </c>
      <c r="AV50" s="25">
        <f t="shared" si="16"/>
        <v>124</v>
      </c>
      <c r="AW50" s="26" t="str">
        <f t="shared" si="16"/>
        <v>6124</v>
      </c>
      <c r="AX50" s="23" t="str">
        <f t="shared" si="17"/>
        <v>県央</v>
      </c>
      <c r="AY50" s="24">
        <f t="shared" si="17"/>
        <v>7</v>
      </c>
      <c r="AZ50" s="24">
        <f t="shared" si="17"/>
        <v>0</v>
      </c>
      <c r="BA50" s="24" t="str">
        <f t="shared" si="17"/>
        <v>海老名市立柏ヶ谷中学校</v>
      </c>
      <c r="BB50" s="25">
        <f t="shared" si="17"/>
        <v>139</v>
      </c>
      <c r="BC50" s="26" t="str">
        <f t="shared" si="17"/>
        <v>7139</v>
      </c>
      <c r="BD50" s="23"/>
      <c r="BE50" s="24"/>
      <c r="BF50" s="24"/>
      <c r="BG50" s="24"/>
      <c r="BH50" s="25"/>
      <c r="BI50" s="26"/>
    </row>
    <row r="51" spans="1:61" ht="16.5" customHeight="1">
      <c r="A51" s="27">
        <v>1150</v>
      </c>
      <c r="B51" s="28" t="s">
        <v>577</v>
      </c>
      <c r="C51" s="29">
        <v>1</v>
      </c>
      <c r="D51" s="29"/>
      <c r="E51" s="29" t="s">
        <v>78</v>
      </c>
      <c r="F51" s="30">
        <v>150</v>
      </c>
      <c r="G51" s="31" t="str">
        <f t="shared" si="0"/>
        <v>1150</v>
      </c>
      <c r="H51" s="28" t="str">
        <f t="shared" si="10"/>
        <v>横浜</v>
      </c>
      <c r="I51" s="29">
        <f t="shared" si="10"/>
        <v>1</v>
      </c>
      <c r="J51" s="29" t="str">
        <f t="shared" si="10"/>
        <v>港南区</v>
      </c>
      <c r="K51" s="29" t="str">
        <f t="shared" si="10"/>
        <v>横浜市立丸山台中学校</v>
      </c>
      <c r="L51" s="30">
        <f t="shared" si="10"/>
        <v>200</v>
      </c>
      <c r="M51" s="31" t="str">
        <f t="shared" si="10"/>
        <v>1200</v>
      </c>
      <c r="N51" s="28"/>
      <c r="O51" s="29"/>
      <c r="P51" s="29"/>
      <c r="Q51" s="29"/>
      <c r="R51" s="30"/>
      <c r="S51" s="31"/>
      <c r="T51" s="28" t="str">
        <f t="shared" si="12"/>
        <v>川崎</v>
      </c>
      <c r="U51" s="29">
        <f t="shared" si="12"/>
        <v>2</v>
      </c>
      <c r="V51" s="29">
        <f t="shared" si="12"/>
        <v>0</v>
      </c>
      <c r="W51" s="29" t="str">
        <f t="shared" si="12"/>
        <v>川崎市立玉川中学校</v>
      </c>
      <c r="X51" s="30">
        <f t="shared" si="12"/>
        <v>117</v>
      </c>
      <c r="Y51" s="31" t="str">
        <f t="shared" si="12"/>
        <v>2117</v>
      </c>
      <c r="Z51" s="28" t="str">
        <f t="shared" si="13"/>
        <v>相模原</v>
      </c>
      <c r="AA51" s="29">
        <f t="shared" si="13"/>
        <v>3</v>
      </c>
      <c r="AB51" s="29">
        <f t="shared" si="13"/>
        <v>0</v>
      </c>
      <c r="AC51" s="29" t="str">
        <f t="shared" si="13"/>
        <v>相模原市立鳥屋中学校</v>
      </c>
      <c r="AD51" s="30">
        <f t="shared" si="13"/>
        <v>110</v>
      </c>
      <c r="AE51" s="31" t="str">
        <f t="shared" si="13"/>
        <v>3110</v>
      </c>
      <c r="AF51" s="28" t="str">
        <f t="shared" si="14"/>
        <v>横須賀</v>
      </c>
      <c r="AG51" s="29">
        <f t="shared" si="14"/>
        <v>4</v>
      </c>
      <c r="AH51" s="29">
        <f t="shared" si="14"/>
        <v>0</v>
      </c>
      <c r="AI51" s="29" t="str">
        <f t="shared" si="14"/>
        <v>横須賀市立馬堀中学校</v>
      </c>
      <c r="AJ51" s="30">
        <f t="shared" si="14"/>
        <v>119</v>
      </c>
      <c r="AK51" s="31" t="str">
        <f t="shared" si="14"/>
        <v>4119</v>
      </c>
      <c r="AL51" s="28" t="str">
        <f t="shared" si="15"/>
        <v>湘南</v>
      </c>
      <c r="AM51" s="29">
        <f t="shared" si="15"/>
        <v>5</v>
      </c>
      <c r="AN51" s="29">
        <f t="shared" si="15"/>
        <v>0</v>
      </c>
      <c r="AO51" s="29" t="str">
        <f t="shared" si="15"/>
        <v>茅ヶ崎市立西浜中学校</v>
      </c>
      <c r="AP51" s="30">
        <f t="shared" si="15"/>
        <v>133</v>
      </c>
      <c r="AQ51" s="31" t="str">
        <f t="shared" si="15"/>
        <v>5133</v>
      </c>
      <c r="AR51" s="28" t="str">
        <f t="shared" si="16"/>
        <v>中</v>
      </c>
      <c r="AS51" s="29">
        <f t="shared" si="16"/>
        <v>6</v>
      </c>
      <c r="AT51" s="29">
        <f t="shared" si="16"/>
        <v>0</v>
      </c>
      <c r="AU51" s="29" t="str">
        <f t="shared" si="16"/>
        <v>秦野市立南が丘中学校</v>
      </c>
      <c r="AV51" s="30">
        <f t="shared" si="16"/>
        <v>125</v>
      </c>
      <c r="AW51" s="31" t="str">
        <f t="shared" si="16"/>
        <v>6125</v>
      </c>
      <c r="AX51" s="28" t="str">
        <f t="shared" si="17"/>
        <v>県央</v>
      </c>
      <c r="AY51" s="29">
        <f t="shared" si="17"/>
        <v>7</v>
      </c>
      <c r="AZ51" s="29" t="str">
        <f t="shared" si="17"/>
        <v>綾瀬市</v>
      </c>
      <c r="BA51" s="29" t="str">
        <f t="shared" si="17"/>
        <v>綾瀬市立綾瀬中学校</v>
      </c>
      <c r="BB51" s="30">
        <f t="shared" si="17"/>
        <v>140</v>
      </c>
      <c r="BC51" s="31" t="str">
        <f t="shared" si="17"/>
        <v>7140</v>
      </c>
      <c r="BD51" s="28"/>
      <c r="BE51" s="29"/>
      <c r="BF51" s="29"/>
      <c r="BG51" s="29"/>
      <c r="BH51" s="30"/>
      <c r="BI51" s="31"/>
    </row>
    <row r="52" spans="1:13" ht="14.25" hidden="1">
      <c r="A52" s="32">
        <v>1151</v>
      </c>
      <c r="B52" s="33" t="s">
        <v>577</v>
      </c>
      <c r="C52" s="13">
        <v>1</v>
      </c>
      <c r="D52" s="13"/>
      <c r="E52" s="13" t="s">
        <v>79</v>
      </c>
      <c r="F52" s="15">
        <v>151</v>
      </c>
      <c r="G52" s="33" t="str">
        <f t="shared" si="0"/>
        <v>1151</v>
      </c>
      <c r="H52" s="16"/>
      <c r="L52" s="16"/>
      <c r="M52" s="16"/>
    </row>
    <row r="53" spans="1:13" ht="14.25" hidden="1">
      <c r="A53" s="34">
        <v>1152</v>
      </c>
      <c r="B53" s="35" t="s">
        <v>577</v>
      </c>
      <c r="C53" s="36">
        <v>1</v>
      </c>
      <c r="D53" s="36"/>
      <c r="E53" s="36" t="s">
        <v>80</v>
      </c>
      <c r="F53" s="37">
        <v>152</v>
      </c>
      <c r="G53" s="35" t="str">
        <f t="shared" si="0"/>
        <v>1152</v>
      </c>
      <c r="H53" s="16"/>
      <c r="L53" s="16"/>
      <c r="M53" s="16"/>
    </row>
    <row r="54" spans="1:13" ht="14.25" hidden="1">
      <c r="A54" s="34">
        <v>1153</v>
      </c>
      <c r="B54" s="35" t="s">
        <v>577</v>
      </c>
      <c r="C54" s="36">
        <v>1</v>
      </c>
      <c r="D54" s="36"/>
      <c r="E54" s="36" t="s">
        <v>81</v>
      </c>
      <c r="F54" s="37">
        <v>153</v>
      </c>
      <c r="G54" s="35" t="str">
        <f t="shared" si="0"/>
        <v>1153</v>
      </c>
      <c r="H54" s="16"/>
      <c r="L54" s="16"/>
      <c r="M54" s="16"/>
    </row>
    <row r="55" spans="1:13" ht="14.25" hidden="1">
      <c r="A55" s="34">
        <v>1154</v>
      </c>
      <c r="B55" s="35" t="s">
        <v>577</v>
      </c>
      <c r="C55" s="36">
        <v>1</v>
      </c>
      <c r="D55" s="36"/>
      <c r="E55" s="36" t="s">
        <v>82</v>
      </c>
      <c r="F55" s="37">
        <v>154</v>
      </c>
      <c r="G55" s="35" t="str">
        <f t="shared" si="0"/>
        <v>1154</v>
      </c>
      <c r="H55" s="16"/>
      <c r="L55" s="16"/>
      <c r="M55" s="16"/>
    </row>
    <row r="56" spans="1:13" ht="14.25" hidden="1">
      <c r="A56" s="34">
        <v>1155</v>
      </c>
      <c r="B56" s="35" t="s">
        <v>577</v>
      </c>
      <c r="C56" s="36">
        <v>1</v>
      </c>
      <c r="D56" s="36" t="s">
        <v>580</v>
      </c>
      <c r="E56" s="36" t="s">
        <v>83</v>
      </c>
      <c r="F56" s="38">
        <v>155</v>
      </c>
      <c r="G56" s="35" t="str">
        <f t="shared" si="0"/>
        <v>1155</v>
      </c>
      <c r="H56" s="16"/>
      <c r="L56" s="16"/>
      <c r="M56" s="16"/>
    </row>
    <row r="57" spans="1:13" ht="14.25" hidden="1">
      <c r="A57" s="34">
        <v>1156</v>
      </c>
      <c r="B57" s="35" t="s">
        <v>577</v>
      </c>
      <c r="C57" s="36">
        <v>1</v>
      </c>
      <c r="D57" s="36"/>
      <c r="E57" s="36" t="s">
        <v>84</v>
      </c>
      <c r="F57" s="37">
        <v>156</v>
      </c>
      <c r="G57" s="35" t="str">
        <f t="shared" si="0"/>
        <v>1156</v>
      </c>
      <c r="H57" s="16"/>
      <c r="L57" s="16"/>
      <c r="M57" s="16"/>
    </row>
    <row r="58" spans="1:13" ht="14.25" hidden="1">
      <c r="A58" s="34">
        <v>1157</v>
      </c>
      <c r="B58" s="35" t="s">
        <v>577</v>
      </c>
      <c r="C58" s="36">
        <v>1</v>
      </c>
      <c r="D58" s="36"/>
      <c r="E58" s="36" t="s">
        <v>85</v>
      </c>
      <c r="F58" s="37">
        <v>157</v>
      </c>
      <c r="G58" s="35" t="str">
        <f t="shared" si="0"/>
        <v>1157</v>
      </c>
      <c r="H58" s="16"/>
      <c r="L58" s="16"/>
      <c r="M58" s="16"/>
    </row>
    <row r="59" spans="1:13" ht="14.25" hidden="1">
      <c r="A59" s="34">
        <v>1158</v>
      </c>
      <c r="B59" s="35" t="s">
        <v>577</v>
      </c>
      <c r="C59" s="36">
        <v>1</v>
      </c>
      <c r="D59" s="36"/>
      <c r="E59" s="36" t="s">
        <v>86</v>
      </c>
      <c r="F59" s="37">
        <v>158</v>
      </c>
      <c r="G59" s="35" t="str">
        <f t="shared" si="0"/>
        <v>1158</v>
      </c>
      <c r="H59" s="16"/>
      <c r="L59" s="16"/>
      <c r="M59" s="16"/>
    </row>
    <row r="60" spans="1:13" ht="14.25" hidden="1">
      <c r="A60" s="34">
        <v>1159</v>
      </c>
      <c r="B60" s="35" t="s">
        <v>577</v>
      </c>
      <c r="C60" s="36">
        <v>1</v>
      </c>
      <c r="D60" s="36"/>
      <c r="E60" s="36" t="s">
        <v>87</v>
      </c>
      <c r="F60" s="37">
        <v>159</v>
      </c>
      <c r="G60" s="35" t="str">
        <f t="shared" si="0"/>
        <v>1159</v>
      </c>
      <c r="H60" s="16"/>
      <c r="L60" s="16"/>
      <c r="M60" s="16"/>
    </row>
    <row r="61" spans="1:13" ht="14.25" hidden="1">
      <c r="A61" s="34">
        <v>1160</v>
      </c>
      <c r="B61" s="35" t="s">
        <v>577</v>
      </c>
      <c r="C61" s="36">
        <v>1</v>
      </c>
      <c r="D61" s="36"/>
      <c r="E61" s="36" t="s">
        <v>88</v>
      </c>
      <c r="F61" s="38">
        <v>160</v>
      </c>
      <c r="G61" s="35" t="str">
        <f t="shared" si="0"/>
        <v>1160</v>
      </c>
      <c r="H61" s="16"/>
      <c r="L61" s="16"/>
      <c r="M61" s="16"/>
    </row>
    <row r="62" spans="1:13" ht="14.25" hidden="1">
      <c r="A62" s="34">
        <v>1161</v>
      </c>
      <c r="B62" s="35" t="s">
        <v>577</v>
      </c>
      <c r="C62" s="36">
        <v>1</v>
      </c>
      <c r="D62" s="36"/>
      <c r="E62" s="36" t="s">
        <v>89</v>
      </c>
      <c r="F62" s="37">
        <v>161</v>
      </c>
      <c r="G62" s="35" t="str">
        <f t="shared" si="0"/>
        <v>1161</v>
      </c>
      <c r="H62" s="16"/>
      <c r="L62" s="16"/>
      <c r="M62" s="16"/>
    </row>
    <row r="63" spans="1:13" ht="14.25" hidden="1">
      <c r="A63" s="34">
        <v>1162</v>
      </c>
      <c r="B63" s="35" t="s">
        <v>577</v>
      </c>
      <c r="C63" s="36">
        <v>1</v>
      </c>
      <c r="D63" s="36"/>
      <c r="E63" s="36" t="s">
        <v>90</v>
      </c>
      <c r="F63" s="37">
        <v>162</v>
      </c>
      <c r="G63" s="35" t="str">
        <f t="shared" si="0"/>
        <v>1162</v>
      </c>
      <c r="H63" s="16"/>
      <c r="L63" s="16"/>
      <c r="M63" s="16"/>
    </row>
    <row r="64" spans="1:13" ht="14.25" hidden="1">
      <c r="A64" s="34">
        <v>1163</v>
      </c>
      <c r="B64" s="35" t="s">
        <v>577</v>
      </c>
      <c r="C64" s="36">
        <v>1</v>
      </c>
      <c r="D64" s="36"/>
      <c r="E64" s="36" t="s">
        <v>91</v>
      </c>
      <c r="F64" s="37">
        <v>163</v>
      </c>
      <c r="G64" s="35" t="str">
        <f t="shared" si="0"/>
        <v>1163</v>
      </c>
      <c r="H64" s="16"/>
      <c r="L64" s="16"/>
      <c r="M64" s="16"/>
    </row>
    <row r="65" spans="1:7" s="16" customFormat="1" ht="14.25" hidden="1">
      <c r="A65" s="34">
        <v>1164</v>
      </c>
      <c r="B65" s="35" t="s">
        <v>577</v>
      </c>
      <c r="C65" s="36">
        <v>1</v>
      </c>
      <c r="D65" s="36"/>
      <c r="E65" s="36" t="s">
        <v>92</v>
      </c>
      <c r="F65" s="37">
        <v>164</v>
      </c>
      <c r="G65" s="35" t="str">
        <f t="shared" si="0"/>
        <v>1164</v>
      </c>
    </row>
    <row r="66" spans="1:7" s="16" customFormat="1" ht="14.25" hidden="1">
      <c r="A66" s="34">
        <v>1165</v>
      </c>
      <c r="B66" s="35" t="s">
        <v>577</v>
      </c>
      <c r="C66" s="36">
        <v>1</v>
      </c>
      <c r="D66" s="36"/>
      <c r="E66" s="36" t="s">
        <v>93</v>
      </c>
      <c r="F66" s="37">
        <v>165</v>
      </c>
      <c r="G66" s="35" t="str">
        <f aca="true" t="shared" si="18" ref="G66:G129">CONCATENATE(C66,F66)</f>
        <v>1165</v>
      </c>
    </row>
    <row r="67" spans="1:7" s="16" customFormat="1" ht="14.25" hidden="1">
      <c r="A67" s="34">
        <v>1166</v>
      </c>
      <c r="B67" s="35" t="s">
        <v>577</v>
      </c>
      <c r="C67" s="36">
        <v>1</v>
      </c>
      <c r="D67" s="36"/>
      <c r="E67" s="36" t="s">
        <v>94</v>
      </c>
      <c r="F67" s="37">
        <v>166</v>
      </c>
      <c r="G67" s="35" t="str">
        <f t="shared" si="18"/>
        <v>1166</v>
      </c>
    </row>
    <row r="68" spans="1:7" s="16" customFormat="1" ht="14.25" hidden="1">
      <c r="A68" s="34">
        <v>1167</v>
      </c>
      <c r="B68" s="35" t="s">
        <v>577</v>
      </c>
      <c r="C68" s="36">
        <v>1</v>
      </c>
      <c r="D68" s="36" t="s">
        <v>95</v>
      </c>
      <c r="E68" s="36" t="s">
        <v>96</v>
      </c>
      <c r="F68" s="37">
        <v>167</v>
      </c>
      <c r="G68" s="35" t="str">
        <f t="shared" si="18"/>
        <v>1167</v>
      </c>
    </row>
    <row r="69" spans="1:7" s="16" customFormat="1" ht="14.25" hidden="1">
      <c r="A69" s="34">
        <v>1168</v>
      </c>
      <c r="B69" s="35" t="s">
        <v>577</v>
      </c>
      <c r="C69" s="36">
        <v>1</v>
      </c>
      <c r="D69" s="36"/>
      <c r="E69" s="36" t="s">
        <v>97</v>
      </c>
      <c r="F69" s="37">
        <v>168</v>
      </c>
      <c r="G69" s="35" t="str">
        <f t="shared" si="18"/>
        <v>1168</v>
      </c>
    </row>
    <row r="70" spans="1:7" s="16" customFormat="1" ht="14.25" hidden="1">
      <c r="A70" s="34">
        <v>1169</v>
      </c>
      <c r="B70" s="35" t="s">
        <v>577</v>
      </c>
      <c r="C70" s="36">
        <v>1</v>
      </c>
      <c r="D70" s="36"/>
      <c r="E70" s="36" t="s">
        <v>98</v>
      </c>
      <c r="F70" s="37">
        <v>169</v>
      </c>
      <c r="G70" s="35" t="str">
        <f t="shared" si="18"/>
        <v>1169</v>
      </c>
    </row>
    <row r="71" spans="1:7" s="16" customFormat="1" ht="14.25" hidden="1">
      <c r="A71" s="34">
        <v>1170</v>
      </c>
      <c r="B71" s="35" t="s">
        <v>577</v>
      </c>
      <c r="C71" s="36">
        <v>1</v>
      </c>
      <c r="D71" s="36"/>
      <c r="E71" s="36" t="s">
        <v>99</v>
      </c>
      <c r="F71" s="37">
        <v>170</v>
      </c>
      <c r="G71" s="35" t="str">
        <f t="shared" si="18"/>
        <v>1170</v>
      </c>
    </row>
    <row r="72" spans="1:7" s="16" customFormat="1" ht="14.25" hidden="1">
      <c r="A72" s="34">
        <v>1171</v>
      </c>
      <c r="B72" s="35" t="s">
        <v>577</v>
      </c>
      <c r="C72" s="36">
        <v>1</v>
      </c>
      <c r="D72" s="36"/>
      <c r="E72" s="36" t="s">
        <v>100</v>
      </c>
      <c r="F72" s="37">
        <v>171</v>
      </c>
      <c r="G72" s="35" t="str">
        <f t="shared" si="18"/>
        <v>1171</v>
      </c>
    </row>
    <row r="73" spans="1:7" s="16" customFormat="1" ht="14.25" hidden="1">
      <c r="A73" s="34">
        <v>1172</v>
      </c>
      <c r="B73" s="35" t="s">
        <v>577</v>
      </c>
      <c r="C73" s="36">
        <v>1</v>
      </c>
      <c r="D73" s="36"/>
      <c r="E73" s="36" t="s">
        <v>101</v>
      </c>
      <c r="F73" s="37">
        <v>172</v>
      </c>
      <c r="G73" s="35" t="str">
        <f t="shared" si="18"/>
        <v>1172</v>
      </c>
    </row>
    <row r="74" spans="1:7" s="16" customFormat="1" ht="14.25" hidden="1">
      <c r="A74" s="34">
        <v>1173</v>
      </c>
      <c r="B74" s="35" t="s">
        <v>577</v>
      </c>
      <c r="C74" s="36">
        <v>1</v>
      </c>
      <c r="D74" s="36"/>
      <c r="E74" s="36" t="s">
        <v>102</v>
      </c>
      <c r="F74" s="37">
        <v>173</v>
      </c>
      <c r="G74" s="35" t="str">
        <f t="shared" si="18"/>
        <v>1173</v>
      </c>
    </row>
    <row r="75" spans="1:7" s="16" customFormat="1" ht="14.25" hidden="1">
      <c r="A75" s="34">
        <v>1174</v>
      </c>
      <c r="B75" s="35" t="s">
        <v>577</v>
      </c>
      <c r="C75" s="36">
        <v>1</v>
      </c>
      <c r="D75" s="36"/>
      <c r="E75" s="36" t="s">
        <v>103</v>
      </c>
      <c r="F75" s="37">
        <v>174</v>
      </c>
      <c r="G75" s="35" t="str">
        <f t="shared" si="18"/>
        <v>1174</v>
      </c>
    </row>
    <row r="76" spans="1:7" s="16" customFormat="1" ht="14.25" hidden="1">
      <c r="A76" s="34">
        <v>1175</v>
      </c>
      <c r="B76" s="35" t="s">
        <v>577</v>
      </c>
      <c r="C76" s="36">
        <v>1</v>
      </c>
      <c r="D76" s="36"/>
      <c r="E76" s="36" t="s">
        <v>104</v>
      </c>
      <c r="F76" s="37">
        <v>175</v>
      </c>
      <c r="G76" s="35" t="str">
        <f t="shared" si="18"/>
        <v>1175</v>
      </c>
    </row>
    <row r="77" spans="1:7" s="16" customFormat="1" ht="14.25" hidden="1">
      <c r="A77" s="34">
        <v>1176</v>
      </c>
      <c r="B77" s="35" t="s">
        <v>577</v>
      </c>
      <c r="C77" s="36">
        <v>1</v>
      </c>
      <c r="D77" s="36"/>
      <c r="E77" s="36" t="s">
        <v>105</v>
      </c>
      <c r="F77" s="37">
        <v>176</v>
      </c>
      <c r="G77" s="35" t="str">
        <f t="shared" si="18"/>
        <v>1176</v>
      </c>
    </row>
    <row r="78" spans="1:7" s="16" customFormat="1" ht="14.25" hidden="1">
      <c r="A78" s="34">
        <v>1177</v>
      </c>
      <c r="B78" s="35" t="s">
        <v>577</v>
      </c>
      <c r="C78" s="36">
        <v>1</v>
      </c>
      <c r="D78" s="36" t="s">
        <v>106</v>
      </c>
      <c r="E78" s="36" t="s">
        <v>107</v>
      </c>
      <c r="F78" s="37">
        <v>177</v>
      </c>
      <c r="G78" s="35" t="str">
        <f t="shared" si="18"/>
        <v>1177</v>
      </c>
    </row>
    <row r="79" spans="1:7" s="16" customFormat="1" ht="14.25" hidden="1">
      <c r="A79" s="34">
        <v>1178</v>
      </c>
      <c r="B79" s="35" t="s">
        <v>577</v>
      </c>
      <c r="C79" s="36">
        <v>1</v>
      </c>
      <c r="D79" s="36"/>
      <c r="E79" s="36" t="s">
        <v>108</v>
      </c>
      <c r="F79" s="37">
        <v>178</v>
      </c>
      <c r="G79" s="35" t="str">
        <f t="shared" si="18"/>
        <v>1178</v>
      </c>
    </row>
    <row r="80" spans="1:7" s="16" customFormat="1" ht="14.25" hidden="1">
      <c r="A80" s="34">
        <v>1179</v>
      </c>
      <c r="B80" s="35" t="s">
        <v>577</v>
      </c>
      <c r="C80" s="36">
        <v>1</v>
      </c>
      <c r="D80" s="36"/>
      <c r="E80" s="36" t="s">
        <v>109</v>
      </c>
      <c r="F80" s="37">
        <v>179</v>
      </c>
      <c r="G80" s="35" t="str">
        <f t="shared" si="18"/>
        <v>1179</v>
      </c>
    </row>
    <row r="81" spans="1:7" s="16" customFormat="1" ht="14.25" hidden="1">
      <c r="A81" s="34">
        <v>1180</v>
      </c>
      <c r="B81" s="35" t="s">
        <v>577</v>
      </c>
      <c r="C81" s="36">
        <v>1</v>
      </c>
      <c r="D81" s="36"/>
      <c r="E81" s="36" t="s">
        <v>110</v>
      </c>
      <c r="F81" s="37">
        <v>180</v>
      </c>
      <c r="G81" s="35" t="str">
        <f t="shared" si="18"/>
        <v>1180</v>
      </c>
    </row>
    <row r="82" spans="1:7" s="16" customFormat="1" ht="14.25" hidden="1">
      <c r="A82" s="34">
        <v>1181</v>
      </c>
      <c r="B82" s="35" t="s">
        <v>577</v>
      </c>
      <c r="C82" s="36">
        <v>1</v>
      </c>
      <c r="D82" s="36"/>
      <c r="E82" s="36" t="s">
        <v>111</v>
      </c>
      <c r="F82" s="37">
        <v>181</v>
      </c>
      <c r="G82" s="35" t="str">
        <f t="shared" si="18"/>
        <v>1181</v>
      </c>
    </row>
    <row r="83" spans="1:7" s="16" customFormat="1" ht="14.25" hidden="1">
      <c r="A83" s="34">
        <v>1182</v>
      </c>
      <c r="B83" s="35" t="s">
        <v>577</v>
      </c>
      <c r="C83" s="36">
        <v>1</v>
      </c>
      <c r="D83" s="36"/>
      <c r="E83" s="36" t="s">
        <v>112</v>
      </c>
      <c r="F83" s="37">
        <v>182</v>
      </c>
      <c r="G83" s="35" t="str">
        <f t="shared" si="18"/>
        <v>1182</v>
      </c>
    </row>
    <row r="84" spans="1:7" s="16" customFormat="1" ht="14.25" hidden="1">
      <c r="A84" s="34">
        <v>1183</v>
      </c>
      <c r="B84" s="35" t="s">
        <v>577</v>
      </c>
      <c r="C84" s="36">
        <v>1</v>
      </c>
      <c r="D84" s="36"/>
      <c r="E84" s="36" t="s">
        <v>113</v>
      </c>
      <c r="F84" s="37">
        <v>183</v>
      </c>
      <c r="G84" s="35" t="str">
        <f t="shared" si="18"/>
        <v>1183</v>
      </c>
    </row>
    <row r="85" spans="1:7" s="16" customFormat="1" ht="14.25" hidden="1">
      <c r="A85" s="34">
        <v>1184</v>
      </c>
      <c r="B85" s="35" t="s">
        <v>577</v>
      </c>
      <c r="C85" s="36">
        <v>1</v>
      </c>
      <c r="D85" s="36"/>
      <c r="E85" s="36" t="s">
        <v>114</v>
      </c>
      <c r="F85" s="37">
        <v>184</v>
      </c>
      <c r="G85" s="35" t="str">
        <f t="shared" si="18"/>
        <v>1184</v>
      </c>
    </row>
    <row r="86" spans="1:7" s="16" customFormat="1" ht="14.25" hidden="1">
      <c r="A86" s="34">
        <v>1185</v>
      </c>
      <c r="B86" s="35" t="s">
        <v>577</v>
      </c>
      <c r="C86" s="36">
        <v>1</v>
      </c>
      <c r="D86" s="36"/>
      <c r="E86" s="36" t="s">
        <v>115</v>
      </c>
      <c r="F86" s="37">
        <v>185</v>
      </c>
      <c r="G86" s="35" t="str">
        <f t="shared" si="18"/>
        <v>1185</v>
      </c>
    </row>
    <row r="87" spans="1:7" s="16" customFormat="1" ht="14.25" hidden="1">
      <c r="A87" s="34">
        <v>1186</v>
      </c>
      <c r="B87" s="35" t="s">
        <v>577</v>
      </c>
      <c r="C87" s="36">
        <v>1</v>
      </c>
      <c r="D87" s="36" t="s">
        <v>116</v>
      </c>
      <c r="E87" s="36" t="s">
        <v>117</v>
      </c>
      <c r="F87" s="37">
        <v>186</v>
      </c>
      <c r="G87" s="35" t="str">
        <f t="shared" si="18"/>
        <v>1186</v>
      </c>
    </row>
    <row r="88" spans="1:7" s="16" customFormat="1" ht="14.25" hidden="1">
      <c r="A88" s="34">
        <v>1187</v>
      </c>
      <c r="B88" s="35" t="s">
        <v>577</v>
      </c>
      <c r="C88" s="36">
        <v>1</v>
      </c>
      <c r="D88" s="36"/>
      <c r="E88" s="36" t="s">
        <v>118</v>
      </c>
      <c r="F88" s="37">
        <v>187</v>
      </c>
      <c r="G88" s="35" t="str">
        <f t="shared" si="18"/>
        <v>1187</v>
      </c>
    </row>
    <row r="89" spans="1:7" s="16" customFormat="1" ht="14.25" hidden="1">
      <c r="A89" s="34">
        <v>1188</v>
      </c>
      <c r="B89" s="35" t="s">
        <v>577</v>
      </c>
      <c r="C89" s="36">
        <v>1</v>
      </c>
      <c r="D89" s="36"/>
      <c r="E89" s="36" t="s">
        <v>119</v>
      </c>
      <c r="F89" s="37">
        <v>188</v>
      </c>
      <c r="G89" s="35" t="str">
        <f t="shared" si="18"/>
        <v>1188</v>
      </c>
    </row>
    <row r="90" spans="1:7" s="16" customFormat="1" ht="14.25" hidden="1">
      <c r="A90" s="34">
        <v>1189</v>
      </c>
      <c r="B90" s="35" t="s">
        <v>577</v>
      </c>
      <c r="C90" s="36">
        <v>1</v>
      </c>
      <c r="D90" s="36"/>
      <c r="E90" s="36" t="s">
        <v>120</v>
      </c>
      <c r="F90" s="37">
        <v>189</v>
      </c>
      <c r="G90" s="35" t="str">
        <f t="shared" si="18"/>
        <v>1189</v>
      </c>
    </row>
    <row r="91" spans="1:7" s="16" customFormat="1" ht="14.25" hidden="1">
      <c r="A91" s="34">
        <v>1190</v>
      </c>
      <c r="B91" s="35" t="s">
        <v>577</v>
      </c>
      <c r="C91" s="36">
        <v>1</v>
      </c>
      <c r="D91" s="36"/>
      <c r="E91" s="36" t="s">
        <v>121</v>
      </c>
      <c r="F91" s="37">
        <v>190</v>
      </c>
      <c r="G91" s="35" t="str">
        <f t="shared" si="18"/>
        <v>1190</v>
      </c>
    </row>
    <row r="92" spans="1:7" s="16" customFormat="1" ht="14.25" hidden="1">
      <c r="A92" s="34">
        <v>1191</v>
      </c>
      <c r="B92" s="35" t="s">
        <v>577</v>
      </c>
      <c r="C92" s="36">
        <v>1</v>
      </c>
      <c r="D92" s="36"/>
      <c r="E92" s="36" t="s">
        <v>122</v>
      </c>
      <c r="F92" s="37">
        <v>191</v>
      </c>
      <c r="G92" s="35" t="str">
        <f t="shared" si="18"/>
        <v>1191</v>
      </c>
    </row>
    <row r="93" spans="1:7" s="16" customFormat="1" ht="14.25" hidden="1">
      <c r="A93" s="34">
        <v>1192</v>
      </c>
      <c r="B93" s="35" t="s">
        <v>577</v>
      </c>
      <c r="C93" s="36">
        <v>1</v>
      </c>
      <c r="D93" s="36"/>
      <c r="E93" s="36" t="s">
        <v>123</v>
      </c>
      <c r="F93" s="37">
        <v>192</v>
      </c>
      <c r="G93" s="35" t="str">
        <f t="shared" si="18"/>
        <v>1192</v>
      </c>
    </row>
    <row r="94" spans="1:7" s="16" customFormat="1" ht="14.25" hidden="1">
      <c r="A94" s="34">
        <v>1193</v>
      </c>
      <c r="B94" s="35" t="s">
        <v>577</v>
      </c>
      <c r="C94" s="36">
        <v>1</v>
      </c>
      <c r="D94" s="36"/>
      <c r="E94" s="36" t="s">
        <v>124</v>
      </c>
      <c r="F94" s="37">
        <v>193</v>
      </c>
      <c r="G94" s="35" t="str">
        <f t="shared" si="18"/>
        <v>1193</v>
      </c>
    </row>
    <row r="95" spans="1:7" s="16" customFormat="1" ht="14.25" hidden="1">
      <c r="A95" s="34">
        <v>1194</v>
      </c>
      <c r="B95" s="35" t="s">
        <v>577</v>
      </c>
      <c r="C95" s="36">
        <v>1</v>
      </c>
      <c r="D95" s="36" t="s">
        <v>125</v>
      </c>
      <c r="E95" s="36" t="s">
        <v>126</v>
      </c>
      <c r="F95" s="37">
        <v>194</v>
      </c>
      <c r="G95" s="35" t="str">
        <f t="shared" si="18"/>
        <v>1194</v>
      </c>
    </row>
    <row r="96" spans="1:7" s="16" customFormat="1" ht="14.25" hidden="1">
      <c r="A96" s="34">
        <v>1195</v>
      </c>
      <c r="B96" s="35" t="s">
        <v>577</v>
      </c>
      <c r="C96" s="36">
        <v>1</v>
      </c>
      <c r="D96" s="36"/>
      <c r="E96" s="36" t="s">
        <v>127</v>
      </c>
      <c r="F96" s="37">
        <v>195</v>
      </c>
      <c r="G96" s="35" t="str">
        <f t="shared" si="18"/>
        <v>1195</v>
      </c>
    </row>
    <row r="97" spans="1:7" s="16" customFormat="1" ht="14.25" hidden="1">
      <c r="A97" s="34">
        <v>1196</v>
      </c>
      <c r="B97" s="35" t="s">
        <v>577</v>
      </c>
      <c r="C97" s="36">
        <v>1</v>
      </c>
      <c r="D97" s="36"/>
      <c r="E97" s="36" t="s">
        <v>128</v>
      </c>
      <c r="F97" s="37">
        <v>196</v>
      </c>
      <c r="G97" s="35" t="str">
        <f t="shared" si="18"/>
        <v>1196</v>
      </c>
    </row>
    <row r="98" spans="1:7" s="16" customFormat="1" ht="14.25" hidden="1">
      <c r="A98" s="34">
        <v>1197</v>
      </c>
      <c r="B98" s="35" t="s">
        <v>577</v>
      </c>
      <c r="C98" s="36">
        <v>1</v>
      </c>
      <c r="D98" s="36"/>
      <c r="E98" s="36" t="s">
        <v>129</v>
      </c>
      <c r="F98" s="37">
        <v>197</v>
      </c>
      <c r="G98" s="35" t="str">
        <f t="shared" si="18"/>
        <v>1197</v>
      </c>
    </row>
    <row r="99" spans="1:7" s="16" customFormat="1" ht="14.25" hidden="1">
      <c r="A99" s="34">
        <v>1198</v>
      </c>
      <c r="B99" s="35" t="s">
        <v>577</v>
      </c>
      <c r="C99" s="36">
        <v>1</v>
      </c>
      <c r="D99" s="36"/>
      <c r="E99" s="36" t="s">
        <v>130</v>
      </c>
      <c r="F99" s="37">
        <v>198</v>
      </c>
      <c r="G99" s="35" t="str">
        <f t="shared" si="18"/>
        <v>1198</v>
      </c>
    </row>
    <row r="100" spans="1:7" s="16" customFormat="1" ht="14.25" hidden="1">
      <c r="A100" s="34">
        <v>1199</v>
      </c>
      <c r="B100" s="35" t="s">
        <v>577</v>
      </c>
      <c r="C100" s="36">
        <v>1</v>
      </c>
      <c r="D100" s="36"/>
      <c r="E100" s="36" t="s">
        <v>131</v>
      </c>
      <c r="F100" s="37">
        <v>199</v>
      </c>
      <c r="G100" s="35" t="str">
        <f t="shared" si="18"/>
        <v>1199</v>
      </c>
    </row>
    <row r="101" spans="1:7" s="16" customFormat="1" ht="14.25" hidden="1">
      <c r="A101" s="34">
        <v>1200</v>
      </c>
      <c r="B101" s="35" t="s">
        <v>577</v>
      </c>
      <c r="C101" s="36">
        <v>1</v>
      </c>
      <c r="D101" s="36" t="s">
        <v>132</v>
      </c>
      <c r="E101" s="36" t="s">
        <v>133</v>
      </c>
      <c r="F101" s="37">
        <v>200</v>
      </c>
      <c r="G101" s="35" t="str">
        <f t="shared" si="18"/>
        <v>1200</v>
      </c>
    </row>
    <row r="102" spans="1:7" s="16" customFormat="1" ht="14.25" hidden="1">
      <c r="A102" s="34">
        <v>1201</v>
      </c>
      <c r="B102" s="35" t="s">
        <v>577</v>
      </c>
      <c r="C102" s="36">
        <v>1</v>
      </c>
      <c r="D102" s="36"/>
      <c r="E102" s="36" t="s">
        <v>134</v>
      </c>
      <c r="F102" s="37">
        <v>201</v>
      </c>
      <c r="G102" s="35" t="str">
        <f t="shared" si="18"/>
        <v>1201</v>
      </c>
    </row>
    <row r="103" spans="1:7" s="16" customFormat="1" ht="14.25" hidden="1">
      <c r="A103" s="34">
        <v>1202</v>
      </c>
      <c r="B103" s="35" t="s">
        <v>581</v>
      </c>
      <c r="C103" s="36">
        <v>1</v>
      </c>
      <c r="D103" s="36"/>
      <c r="E103" s="36" t="s">
        <v>135</v>
      </c>
      <c r="F103" s="37">
        <v>202</v>
      </c>
      <c r="G103" s="35" t="str">
        <f t="shared" si="18"/>
        <v>1202</v>
      </c>
    </row>
    <row r="104" spans="1:7" s="16" customFormat="1" ht="14.25" hidden="1">
      <c r="A104" s="34">
        <v>1203</v>
      </c>
      <c r="B104" s="35" t="s">
        <v>577</v>
      </c>
      <c r="C104" s="36">
        <v>1</v>
      </c>
      <c r="D104" s="36"/>
      <c r="E104" s="36" t="s">
        <v>136</v>
      </c>
      <c r="F104" s="37">
        <v>203</v>
      </c>
      <c r="G104" s="35" t="str">
        <f t="shared" si="18"/>
        <v>1203</v>
      </c>
    </row>
    <row r="105" spans="1:7" s="16" customFormat="1" ht="14.25" hidden="1">
      <c r="A105" s="34">
        <v>1204</v>
      </c>
      <c r="B105" s="35" t="s">
        <v>582</v>
      </c>
      <c r="C105" s="36">
        <v>1</v>
      </c>
      <c r="D105" s="36"/>
      <c r="E105" s="36" t="s">
        <v>137</v>
      </c>
      <c r="F105" s="37">
        <v>204</v>
      </c>
      <c r="G105" s="35" t="str">
        <f t="shared" si="18"/>
        <v>1204</v>
      </c>
    </row>
    <row r="106" spans="1:7" s="16" customFormat="1" ht="14.25" hidden="1">
      <c r="A106" s="34">
        <v>1205</v>
      </c>
      <c r="B106" s="35" t="s">
        <v>577</v>
      </c>
      <c r="C106" s="36">
        <v>1</v>
      </c>
      <c r="D106" s="36"/>
      <c r="E106" s="36" t="s">
        <v>138</v>
      </c>
      <c r="F106" s="37">
        <v>205</v>
      </c>
      <c r="G106" s="35" t="str">
        <f t="shared" si="18"/>
        <v>1205</v>
      </c>
    </row>
    <row r="107" spans="1:7" s="16" customFormat="1" ht="14.25" hidden="1">
      <c r="A107" s="34">
        <v>1206</v>
      </c>
      <c r="B107" s="35" t="s">
        <v>582</v>
      </c>
      <c r="C107" s="36">
        <v>1</v>
      </c>
      <c r="D107" s="36"/>
      <c r="E107" s="36" t="s">
        <v>139</v>
      </c>
      <c r="F107" s="37">
        <v>206</v>
      </c>
      <c r="G107" s="35" t="str">
        <f t="shared" si="18"/>
        <v>1206</v>
      </c>
    </row>
    <row r="108" spans="1:7" s="16" customFormat="1" ht="14.25" hidden="1">
      <c r="A108" s="34">
        <v>1207</v>
      </c>
      <c r="B108" s="35" t="s">
        <v>577</v>
      </c>
      <c r="C108" s="36">
        <v>1</v>
      </c>
      <c r="D108" s="36"/>
      <c r="E108" s="36" t="s">
        <v>140</v>
      </c>
      <c r="F108" s="37">
        <v>207</v>
      </c>
      <c r="G108" s="35" t="str">
        <f t="shared" si="18"/>
        <v>1207</v>
      </c>
    </row>
    <row r="109" spans="1:7" s="16" customFormat="1" ht="14.25" hidden="1">
      <c r="A109" s="34">
        <v>1208</v>
      </c>
      <c r="B109" s="35" t="s">
        <v>582</v>
      </c>
      <c r="C109" s="36">
        <v>1</v>
      </c>
      <c r="D109" s="36"/>
      <c r="E109" s="36" t="s">
        <v>141</v>
      </c>
      <c r="F109" s="37">
        <v>208</v>
      </c>
      <c r="G109" s="35" t="str">
        <f t="shared" si="18"/>
        <v>1208</v>
      </c>
    </row>
    <row r="110" spans="1:7" s="16" customFormat="1" ht="14.25" hidden="1">
      <c r="A110" s="34">
        <v>1209</v>
      </c>
      <c r="B110" s="35" t="s">
        <v>577</v>
      </c>
      <c r="C110" s="36">
        <v>1</v>
      </c>
      <c r="D110" s="36"/>
      <c r="E110" s="36" t="s">
        <v>142</v>
      </c>
      <c r="F110" s="37">
        <v>209</v>
      </c>
      <c r="G110" s="35" t="str">
        <f t="shared" si="18"/>
        <v>1209</v>
      </c>
    </row>
    <row r="111" spans="1:7" s="16" customFormat="1" ht="14.25" hidden="1">
      <c r="A111" s="34">
        <v>1210</v>
      </c>
      <c r="B111" s="35" t="s">
        <v>582</v>
      </c>
      <c r="C111" s="36">
        <v>1</v>
      </c>
      <c r="D111" s="36"/>
      <c r="E111" s="36" t="s">
        <v>143</v>
      </c>
      <c r="F111" s="37">
        <v>210</v>
      </c>
      <c r="G111" s="35" t="str">
        <f t="shared" si="18"/>
        <v>1210</v>
      </c>
    </row>
    <row r="112" spans="1:7" s="16" customFormat="1" ht="14.25" hidden="1">
      <c r="A112" s="34">
        <v>1211</v>
      </c>
      <c r="B112" s="35" t="s">
        <v>577</v>
      </c>
      <c r="C112" s="36">
        <v>1</v>
      </c>
      <c r="D112" s="36" t="s">
        <v>144</v>
      </c>
      <c r="E112" s="36" t="s">
        <v>145</v>
      </c>
      <c r="F112" s="37">
        <v>211</v>
      </c>
      <c r="G112" s="35" t="str">
        <f t="shared" si="18"/>
        <v>1211</v>
      </c>
    </row>
    <row r="113" spans="1:7" s="16" customFormat="1" ht="14.25" hidden="1">
      <c r="A113" s="34">
        <v>1212</v>
      </c>
      <c r="B113" s="35" t="s">
        <v>581</v>
      </c>
      <c r="C113" s="36">
        <v>1</v>
      </c>
      <c r="D113" s="36"/>
      <c r="E113" s="36" t="s">
        <v>146</v>
      </c>
      <c r="F113" s="37">
        <v>212</v>
      </c>
      <c r="G113" s="35" t="str">
        <f t="shared" si="18"/>
        <v>1212</v>
      </c>
    </row>
    <row r="114" spans="1:7" s="16" customFormat="1" ht="14.25" hidden="1">
      <c r="A114" s="34">
        <v>1213</v>
      </c>
      <c r="B114" s="35" t="s">
        <v>577</v>
      </c>
      <c r="C114" s="36">
        <v>1</v>
      </c>
      <c r="D114" s="36"/>
      <c r="E114" s="36" t="s">
        <v>147</v>
      </c>
      <c r="F114" s="37">
        <v>213</v>
      </c>
      <c r="G114" s="35" t="str">
        <f t="shared" si="18"/>
        <v>1213</v>
      </c>
    </row>
    <row r="115" spans="1:7" s="16" customFormat="1" ht="14.25" hidden="1">
      <c r="A115" s="34">
        <v>1214</v>
      </c>
      <c r="B115" s="35" t="s">
        <v>582</v>
      </c>
      <c r="C115" s="36">
        <v>1</v>
      </c>
      <c r="D115" s="36"/>
      <c r="E115" s="36" t="s">
        <v>148</v>
      </c>
      <c r="F115" s="37">
        <v>214</v>
      </c>
      <c r="G115" s="35" t="str">
        <f t="shared" si="18"/>
        <v>1214</v>
      </c>
    </row>
    <row r="116" spans="1:7" s="16" customFormat="1" ht="14.25" hidden="1">
      <c r="A116" s="34">
        <v>1215</v>
      </c>
      <c r="B116" s="35" t="s">
        <v>577</v>
      </c>
      <c r="C116" s="36">
        <v>1</v>
      </c>
      <c r="D116" s="36"/>
      <c r="E116" s="36" t="s">
        <v>149</v>
      </c>
      <c r="F116" s="37">
        <v>215</v>
      </c>
      <c r="G116" s="35" t="str">
        <f t="shared" si="18"/>
        <v>1215</v>
      </c>
    </row>
    <row r="117" spans="1:7" s="16" customFormat="1" ht="14.25" hidden="1">
      <c r="A117" s="34">
        <v>1216</v>
      </c>
      <c r="B117" s="35" t="s">
        <v>582</v>
      </c>
      <c r="C117" s="36">
        <v>1</v>
      </c>
      <c r="D117" s="36"/>
      <c r="E117" s="36" t="s">
        <v>150</v>
      </c>
      <c r="F117" s="37">
        <v>216</v>
      </c>
      <c r="G117" s="35" t="str">
        <f t="shared" si="18"/>
        <v>1216</v>
      </c>
    </row>
    <row r="118" spans="1:7" s="16" customFormat="1" ht="14.25" hidden="1">
      <c r="A118" s="34">
        <v>1217</v>
      </c>
      <c r="B118" s="35" t="s">
        <v>577</v>
      </c>
      <c r="C118" s="36">
        <v>1</v>
      </c>
      <c r="D118" s="36"/>
      <c r="E118" s="36" t="s">
        <v>151</v>
      </c>
      <c r="F118" s="37">
        <v>217</v>
      </c>
      <c r="G118" s="35" t="str">
        <f t="shared" si="18"/>
        <v>1217</v>
      </c>
    </row>
    <row r="119" spans="1:7" s="16" customFormat="1" ht="14.25" hidden="1">
      <c r="A119" s="34">
        <v>1218</v>
      </c>
      <c r="B119" s="35" t="s">
        <v>581</v>
      </c>
      <c r="C119" s="36">
        <v>1</v>
      </c>
      <c r="D119" s="36" t="s">
        <v>152</v>
      </c>
      <c r="E119" s="36" t="s">
        <v>153</v>
      </c>
      <c r="F119" s="37">
        <v>218</v>
      </c>
      <c r="G119" s="35" t="str">
        <f t="shared" si="18"/>
        <v>1218</v>
      </c>
    </row>
    <row r="120" spans="1:7" s="16" customFormat="1" ht="14.25" hidden="1">
      <c r="A120" s="34">
        <v>1219</v>
      </c>
      <c r="B120" s="35" t="s">
        <v>577</v>
      </c>
      <c r="C120" s="36">
        <v>1</v>
      </c>
      <c r="D120" s="36"/>
      <c r="E120" s="36" t="s">
        <v>154</v>
      </c>
      <c r="F120" s="37">
        <v>219</v>
      </c>
      <c r="G120" s="35" t="str">
        <f t="shared" si="18"/>
        <v>1219</v>
      </c>
    </row>
    <row r="121" spans="1:7" s="16" customFormat="1" ht="14.25" hidden="1">
      <c r="A121" s="34">
        <v>1220</v>
      </c>
      <c r="B121" s="35" t="s">
        <v>577</v>
      </c>
      <c r="C121" s="36">
        <v>1</v>
      </c>
      <c r="D121" s="36"/>
      <c r="E121" s="36" t="s">
        <v>155</v>
      </c>
      <c r="F121" s="37">
        <v>220</v>
      </c>
      <c r="G121" s="35" t="str">
        <f t="shared" si="18"/>
        <v>1220</v>
      </c>
    </row>
    <row r="122" spans="1:7" s="16" customFormat="1" ht="14.25" hidden="1">
      <c r="A122" s="34">
        <v>1221</v>
      </c>
      <c r="B122" s="35" t="s">
        <v>577</v>
      </c>
      <c r="C122" s="36">
        <v>1</v>
      </c>
      <c r="D122" s="36"/>
      <c r="E122" s="36" t="s">
        <v>156</v>
      </c>
      <c r="F122" s="37">
        <v>221</v>
      </c>
      <c r="G122" s="35" t="str">
        <f t="shared" si="18"/>
        <v>1221</v>
      </c>
    </row>
    <row r="123" spans="1:7" s="16" customFormat="1" ht="14.25" hidden="1">
      <c r="A123" s="34">
        <v>1222</v>
      </c>
      <c r="B123" s="35" t="s">
        <v>577</v>
      </c>
      <c r="C123" s="36">
        <v>1</v>
      </c>
      <c r="D123" s="36"/>
      <c r="E123" s="36" t="s">
        <v>157</v>
      </c>
      <c r="F123" s="37">
        <v>222</v>
      </c>
      <c r="G123" s="35" t="str">
        <f t="shared" si="18"/>
        <v>1222</v>
      </c>
    </row>
    <row r="124" spans="1:7" s="16" customFormat="1" ht="14.25" hidden="1">
      <c r="A124" s="34">
        <v>1223</v>
      </c>
      <c r="B124" s="35" t="s">
        <v>577</v>
      </c>
      <c r="C124" s="36">
        <v>1</v>
      </c>
      <c r="D124" s="36" t="s">
        <v>158</v>
      </c>
      <c r="E124" s="36" t="s">
        <v>159</v>
      </c>
      <c r="F124" s="37">
        <v>223</v>
      </c>
      <c r="G124" s="35" t="str">
        <f t="shared" si="18"/>
        <v>1223</v>
      </c>
    </row>
    <row r="125" spans="1:7" s="16" customFormat="1" ht="14.25" hidden="1">
      <c r="A125" s="34">
        <v>1224</v>
      </c>
      <c r="B125" s="35" t="s">
        <v>577</v>
      </c>
      <c r="C125" s="36">
        <v>1</v>
      </c>
      <c r="D125" s="36"/>
      <c r="E125" s="36" t="s">
        <v>160</v>
      </c>
      <c r="F125" s="37">
        <v>224</v>
      </c>
      <c r="G125" s="35" t="str">
        <f t="shared" si="18"/>
        <v>1224</v>
      </c>
    </row>
    <row r="126" spans="1:7" s="16" customFormat="1" ht="14.25" hidden="1">
      <c r="A126" s="34">
        <v>1225</v>
      </c>
      <c r="B126" s="35" t="s">
        <v>577</v>
      </c>
      <c r="C126" s="36">
        <v>1</v>
      </c>
      <c r="D126" s="36"/>
      <c r="E126" s="36" t="s">
        <v>161</v>
      </c>
      <c r="F126" s="37">
        <v>225</v>
      </c>
      <c r="G126" s="35" t="str">
        <f t="shared" si="18"/>
        <v>1225</v>
      </c>
    </row>
    <row r="127" spans="1:7" s="16" customFormat="1" ht="14.25" hidden="1">
      <c r="A127" s="34">
        <v>1226</v>
      </c>
      <c r="B127" s="35" t="s">
        <v>577</v>
      </c>
      <c r="C127" s="36">
        <v>1</v>
      </c>
      <c r="D127" s="36"/>
      <c r="E127" s="36" t="s">
        <v>162</v>
      </c>
      <c r="F127" s="37">
        <v>226</v>
      </c>
      <c r="G127" s="35" t="str">
        <f t="shared" si="18"/>
        <v>1226</v>
      </c>
    </row>
    <row r="128" spans="1:7" s="16" customFormat="1" ht="14.25" hidden="1">
      <c r="A128" s="34">
        <v>1227</v>
      </c>
      <c r="B128" s="35" t="s">
        <v>577</v>
      </c>
      <c r="C128" s="36">
        <v>1</v>
      </c>
      <c r="D128" s="36"/>
      <c r="E128" s="36" t="s">
        <v>163</v>
      </c>
      <c r="F128" s="37">
        <v>227</v>
      </c>
      <c r="G128" s="35" t="str">
        <f t="shared" si="18"/>
        <v>1227</v>
      </c>
    </row>
    <row r="129" spans="1:7" s="16" customFormat="1" ht="14.25" hidden="1">
      <c r="A129" s="34">
        <v>1228</v>
      </c>
      <c r="B129" s="35" t="s">
        <v>577</v>
      </c>
      <c r="C129" s="36">
        <v>1</v>
      </c>
      <c r="D129" s="36"/>
      <c r="E129" s="36" t="s">
        <v>164</v>
      </c>
      <c r="F129" s="37">
        <v>228</v>
      </c>
      <c r="G129" s="35" t="str">
        <f t="shared" si="18"/>
        <v>1228</v>
      </c>
    </row>
    <row r="130" spans="1:7" s="16" customFormat="1" ht="14.25" hidden="1">
      <c r="A130" s="34">
        <v>1229</v>
      </c>
      <c r="B130" s="35" t="s">
        <v>577</v>
      </c>
      <c r="C130" s="36">
        <v>1</v>
      </c>
      <c r="D130" s="36"/>
      <c r="E130" s="36" t="s">
        <v>583</v>
      </c>
      <c r="F130" s="37">
        <v>229</v>
      </c>
      <c r="G130" s="35" t="str">
        <f aca="true" t="shared" si="19" ref="G130:G193">CONCATENATE(C130,F130)</f>
        <v>1229</v>
      </c>
    </row>
    <row r="131" spans="1:7" s="16" customFormat="1" ht="14.25" hidden="1">
      <c r="A131" s="34">
        <v>1230</v>
      </c>
      <c r="B131" s="35" t="s">
        <v>577</v>
      </c>
      <c r="C131" s="36">
        <v>1</v>
      </c>
      <c r="D131" s="36"/>
      <c r="E131" s="36" t="s">
        <v>165</v>
      </c>
      <c r="F131" s="37">
        <v>230</v>
      </c>
      <c r="G131" s="35" t="str">
        <f t="shared" si="19"/>
        <v>1230</v>
      </c>
    </row>
    <row r="132" spans="1:7" s="16" customFormat="1" ht="14.25" hidden="1">
      <c r="A132" s="34">
        <v>1231</v>
      </c>
      <c r="B132" s="35" t="s">
        <v>577</v>
      </c>
      <c r="C132" s="36">
        <v>1</v>
      </c>
      <c r="D132" s="36" t="s">
        <v>166</v>
      </c>
      <c r="E132" s="36" t="s">
        <v>167</v>
      </c>
      <c r="F132" s="37">
        <v>231</v>
      </c>
      <c r="G132" s="35" t="str">
        <f t="shared" si="19"/>
        <v>1231</v>
      </c>
    </row>
    <row r="133" spans="1:7" s="16" customFormat="1" ht="14.25" hidden="1">
      <c r="A133" s="34">
        <v>1232</v>
      </c>
      <c r="B133" s="35" t="s">
        <v>577</v>
      </c>
      <c r="C133" s="36">
        <v>1</v>
      </c>
      <c r="D133" s="36"/>
      <c r="E133" s="36" t="s">
        <v>168</v>
      </c>
      <c r="F133" s="37">
        <v>232</v>
      </c>
      <c r="G133" s="35" t="str">
        <f t="shared" si="19"/>
        <v>1232</v>
      </c>
    </row>
    <row r="134" spans="1:7" s="16" customFormat="1" ht="14.25" hidden="1">
      <c r="A134" s="34">
        <v>1233</v>
      </c>
      <c r="B134" s="35" t="s">
        <v>577</v>
      </c>
      <c r="C134" s="36">
        <v>1</v>
      </c>
      <c r="D134" s="36"/>
      <c r="E134" s="36" t="s">
        <v>169</v>
      </c>
      <c r="F134" s="37">
        <v>233</v>
      </c>
      <c r="G134" s="35" t="str">
        <f t="shared" si="19"/>
        <v>1233</v>
      </c>
    </row>
    <row r="135" spans="1:7" s="16" customFormat="1" ht="14.25" hidden="1">
      <c r="A135" s="34">
        <v>1234</v>
      </c>
      <c r="B135" s="35" t="s">
        <v>577</v>
      </c>
      <c r="C135" s="36">
        <v>1</v>
      </c>
      <c r="D135" s="36"/>
      <c r="E135" s="36" t="s">
        <v>170</v>
      </c>
      <c r="F135" s="37">
        <v>234</v>
      </c>
      <c r="G135" s="35" t="str">
        <f t="shared" si="19"/>
        <v>1234</v>
      </c>
    </row>
    <row r="136" spans="1:7" s="16" customFormat="1" ht="14.25" hidden="1">
      <c r="A136" s="34">
        <v>1235</v>
      </c>
      <c r="B136" s="35" t="s">
        <v>577</v>
      </c>
      <c r="C136" s="36">
        <v>1</v>
      </c>
      <c r="D136" s="36"/>
      <c r="E136" s="36" t="s">
        <v>171</v>
      </c>
      <c r="F136" s="37">
        <v>235</v>
      </c>
      <c r="G136" s="35" t="str">
        <f t="shared" si="19"/>
        <v>1235</v>
      </c>
    </row>
    <row r="137" spans="1:7" s="16" customFormat="1" ht="14.25" hidden="1">
      <c r="A137" s="34">
        <v>1236</v>
      </c>
      <c r="B137" s="35" t="s">
        <v>577</v>
      </c>
      <c r="C137" s="36">
        <v>1</v>
      </c>
      <c r="D137" s="36"/>
      <c r="E137" s="36" t="s">
        <v>172</v>
      </c>
      <c r="F137" s="37">
        <v>236</v>
      </c>
      <c r="G137" s="35" t="str">
        <f t="shared" si="19"/>
        <v>1236</v>
      </c>
    </row>
    <row r="138" spans="1:7" s="16" customFormat="1" ht="14.25" hidden="1">
      <c r="A138" s="34">
        <v>1237</v>
      </c>
      <c r="B138" s="35" t="s">
        <v>577</v>
      </c>
      <c r="C138" s="36">
        <v>1</v>
      </c>
      <c r="D138" s="36"/>
      <c r="E138" s="36" t="s">
        <v>173</v>
      </c>
      <c r="F138" s="37">
        <v>237</v>
      </c>
      <c r="G138" s="35" t="str">
        <f t="shared" si="19"/>
        <v>1237</v>
      </c>
    </row>
    <row r="139" spans="1:7" s="16" customFormat="1" ht="14.25" hidden="1">
      <c r="A139" s="34">
        <v>1238</v>
      </c>
      <c r="B139" s="35" t="s">
        <v>577</v>
      </c>
      <c r="C139" s="36">
        <v>1</v>
      </c>
      <c r="D139" s="36"/>
      <c r="E139" s="36" t="s">
        <v>174</v>
      </c>
      <c r="F139" s="37">
        <v>238</v>
      </c>
      <c r="G139" s="35" t="str">
        <f t="shared" si="19"/>
        <v>1238</v>
      </c>
    </row>
    <row r="140" spans="1:7" s="16" customFormat="1" ht="14.25" hidden="1">
      <c r="A140" s="34">
        <v>1239</v>
      </c>
      <c r="B140" s="35" t="s">
        <v>577</v>
      </c>
      <c r="C140" s="36">
        <v>1</v>
      </c>
      <c r="D140" s="36"/>
      <c r="E140" s="36" t="s">
        <v>175</v>
      </c>
      <c r="F140" s="37">
        <v>239</v>
      </c>
      <c r="G140" s="35" t="str">
        <f t="shared" si="19"/>
        <v>1239</v>
      </c>
    </row>
    <row r="141" spans="1:7" s="16" customFormat="1" ht="14.25" hidden="1">
      <c r="A141" s="34">
        <v>1240</v>
      </c>
      <c r="B141" s="35" t="s">
        <v>577</v>
      </c>
      <c r="C141" s="36">
        <v>1</v>
      </c>
      <c r="D141" s="36"/>
      <c r="E141" s="36" t="s">
        <v>176</v>
      </c>
      <c r="F141" s="37">
        <v>240</v>
      </c>
      <c r="G141" s="35" t="str">
        <f t="shared" si="19"/>
        <v>1240</v>
      </c>
    </row>
    <row r="142" spans="1:7" s="16" customFormat="1" ht="14.25" hidden="1">
      <c r="A142" s="34">
        <v>1241</v>
      </c>
      <c r="B142" s="35" t="s">
        <v>577</v>
      </c>
      <c r="C142" s="36">
        <v>1</v>
      </c>
      <c r="D142" s="36"/>
      <c r="E142" s="36" t="s">
        <v>177</v>
      </c>
      <c r="F142" s="37">
        <v>241</v>
      </c>
      <c r="G142" s="35" t="str">
        <f t="shared" si="19"/>
        <v>1241</v>
      </c>
    </row>
    <row r="143" spans="1:7" s="16" customFormat="1" ht="14.25" hidden="1">
      <c r="A143" s="34">
        <v>1242</v>
      </c>
      <c r="B143" s="35" t="s">
        <v>577</v>
      </c>
      <c r="C143" s="36">
        <v>1</v>
      </c>
      <c r="D143" s="36" t="s">
        <v>178</v>
      </c>
      <c r="E143" s="36" t="s">
        <v>179</v>
      </c>
      <c r="F143" s="37">
        <v>242</v>
      </c>
      <c r="G143" s="35" t="str">
        <f t="shared" si="19"/>
        <v>1242</v>
      </c>
    </row>
    <row r="144" spans="1:7" s="16" customFormat="1" ht="14.25" hidden="1">
      <c r="A144" s="34">
        <v>1243</v>
      </c>
      <c r="B144" s="35" t="s">
        <v>577</v>
      </c>
      <c r="C144" s="36">
        <v>1</v>
      </c>
      <c r="D144" s="36"/>
      <c r="E144" s="36" t="s">
        <v>180</v>
      </c>
      <c r="F144" s="37">
        <v>243</v>
      </c>
      <c r="G144" s="35" t="str">
        <f t="shared" si="19"/>
        <v>1243</v>
      </c>
    </row>
    <row r="145" spans="1:7" s="16" customFormat="1" ht="14.25" hidden="1">
      <c r="A145" s="34">
        <v>1244</v>
      </c>
      <c r="B145" s="35" t="s">
        <v>577</v>
      </c>
      <c r="C145" s="36">
        <v>1</v>
      </c>
      <c r="D145" s="36"/>
      <c r="E145" s="36" t="s">
        <v>181</v>
      </c>
      <c r="F145" s="37">
        <v>244</v>
      </c>
      <c r="G145" s="35" t="str">
        <f t="shared" si="19"/>
        <v>1244</v>
      </c>
    </row>
    <row r="146" spans="1:7" s="16" customFormat="1" ht="14.25" hidden="1">
      <c r="A146" s="34">
        <v>1245</v>
      </c>
      <c r="B146" s="35" t="s">
        <v>577</v>
      </c>
      <c r="C146" s="36">
        <v>1</v>
      </c>
      <c r="D146" s="36"/>
      <c r="E146" s="36" t="s">
        <v>182</v>
      </c>
      <c r="F146" s="37">
        <v>245</v>
      </c>
      <c r="G146" s="35" t="str">
        <f t="shared" si="19"/>
        <v>1245</v>
      </c>
    </row>
    <row r="147" spans="1:7" s="16" customFormat="1" ht="14.25" hidden="1">
      <c r="A147" s="34">
        <v>1246</v>
      </c>
      <c r="B147" s="35" t="s">
        <v>577</v>
      </c>
      <c r="C147" s="36">
        <v>1</v>
      </c>
      <c r="D147" s="36"/>
      <c r="E147" s="36" t="s">
        <v>183</v>
      </c>
      <c r="F147" s="37">
        <v>246</v>
      </c>
      <c r="G147" s="35" t="str">
        <f t="shared" si="19"/>
        <v>1246</v>
      </c>
    </row>
    <row r="148" spans="1:7" s="16" customFormat="1" ht="14.25" hidden="1">
      <c r="A148" s="34">
        <v>1247</v>
      </c>
      <c r="B148" s="35" t="s">
        <v>577</v>
      </c>
      <c r="C148" s="36">
        <v>1</v>
      </c>
      <c r="D148" s="36"/>
      <c r="E148" s="36" t="s">
        <v>184</v>
      </c>
      <c r="F148" s="37">
        <v>247</v>
      </c>
      <c r="G148" s="35" t="str">
        <f t="shared" si="19"/>
        <v>1247</v>
      </c>
    </row>
    <row r="149" spans="1:7" s="16" customFormat="1" ht="14.25" hidden="1">
      <c r="A149" s="34">
        <v>1248</v>
      </c>
      <c r="B149" s="35" t="s">
        <v>577</v>
      </c>
      <c r="C149" s="36">
        <v>1</v>
      </c>
      <c r="D149" s="36"/>
      <c r="E149" s="36" t="s">
        <v>185</v>
      </c>
      <c r="F149" s="37">
        <v>248</v>
      </c>
      <c r="G149" s="35" t="str">
        <f t="shared" si="19"/>
        <v>1248</v>
      </c>
    </row>
    <row r="150" spans="1:7" s="16" customFormat="1" ht="14.25" hidden="1">
      <c r="A150" s="34">
        <v>1301</v>
      </c>
      <c r="B150" s="35" t="s">
        <v>577</v>
      </c>
      <c r="C150" s="36">
        <v>1</v>
      </c>
      <c r="D150" s="36" t="s">
        <v>584</v>
      </c>
      <c r="E150" s="36" t="s">
        <v>186</v>
      </c>
      <c r="F150" s="38" t="s">
        <v>585</v>
      </c>
      <c r="G150" s="35" t="str">
        <f t="shared" si="19"/>
        <v>1301</v>
      </c>
    </row>
    <row r="151" spans="1:7" s="16" customFormat="1" ht="14.25" hidden="1">
      <c r="A151" s="34">
        <v>1501</v>
      </c>
      <c r="B151" s="35" t="s">
        <v>577</v>
      </c>
      <c r="C151" s="36">
        <v>1</v>
      </c>
      <c r="D151" s="36" t="s">
        <v>24</v>
      </c>
      <c r="E151" s="36" t="s">
        <v>187</v>
      </c>
      <c r="F151" s="37">
        <v>501</v>
      </c>
      <c r="G151" s="35" t="str">
        <f t="shared" si="19"/>
        <v>1501</v>
      </c>
    </row>
    <row r="152" spans="1:7" s="16" customFormat="1" ht="14.25" hidden="1">
      <c r="A152" s="34">
        <v>1502</v>
      </c>
      <c r="B152" s="35" t="s">
        <v>577</v>
      </c>
      <c r="C152" s="36">
        <v>1</v>
      </c>
      <c r="D152" s="36"/>
      <c r="E152" s="36" t="s">
        <v>188</v>
      </c>
      <c r="F152" s="37">
        <v>502</v>
      </c>
      <c r="G152" s="35" t="str">
        <f t="shared" si="19"/>
        <v>1502</v>
      </c>
    </row>
    <row r="153" spans="1:7" s="16" customFormat="1" ht="14.25" hidden="1">
      <c r="A153" s="34">
        <v>1503</v>
      </c>
      <c r="B153" s="35" t="s">
        <v>577</v>
      </c>
      <c r="C153" s="36">
        <v>1</v>
      </c>
      <c r="D153" s="36"/>
      <c r="E153" s="36" t="s">
        <v>189</v>
      </c>
      <c r="F153" s="37">
        <v>503</v>
      </c>
      <c r="G153" s="35" t="str">
        <f t="shared" si="19"/>
        <v>1503</v>
      </c>
    </row>
    <row r="154" spans="1:7" s="16" customFormat="1" ht="14.25" hidden="1">
      <c r="A154" s="34">
        <v>1504</v>
      </c>
      <c r="B154" s="35" t="s">
        <v>577</v>
      </c>
      <c r="C154" s="36">
        <v>1</v>
      </c>
      <c r="D154" s="36" t="s">
        <v>190</v>
      </c>
      <c r="E154" s="36" t="s">
        <v>191</v>
      </c>
      <c r="F154" s="37">
        <v>504</v>
      </c>
      <c r="G154" s="35" t="str">
        <f t="shared" si="19"/>
        <v>1504</v>
      </c>
    </row>
    <row r="155" spans="1:7" s="16" customFormat="1" ht="14.25" hidden="1">
      <c r="A155" s="34">
        <v>1505</v>
      </c>
      <c r="B155" s="35" t="s">
        <v>581</v>
      </c>
      <c r="C155" s="36">
        <v>1</v>
      </c>
      <c r="D155" s="36"/>
      <c r="E155" s="36" t="s">
        <v>192</v>
      </c>
      <c r="F155" s="37">
        <v>505</v>
      </c>
      <c r="G155" s="35" t="str">
        <f t="shared" si="19"/>
        <v>1505</v>
      </c>
    </row>
    <row r="156" spans="1:7" s="16" customFormat="1" ht="14.25" hidden="1">
      <c r="A156" s="34">
        <v>1506</v>
      </c>
      <c r="B156" s="35" t="s">
        <v>577</v>
      </c>
      <c r="C156" s="36">
        <v>1</v>
      </c>
      <c r="D156" s="36"/>
      <c r="E156" s="36" t="s">
        <v>193</v>
      </c>
      <c r="F156" s="37">
        <v>506</v>
      </c>
      <c r="G156" s="35" t="str">
        <f t="shared" si="19"/>
        <v>1506</v>
      </c>
    </row>
    <row r="157" spans="1:7" s="16" customFormat="1" ht="14.25" hidden="1">
      <c r="A157" s="34">
        <v>1507</v>
      </c>
      <c r="B157" s="35" t="s">
        <v>582</v>
      </c>
      <c r="C157" s="36">
        <v>1</v>
      </c>
      <c r="D157" s="36"/>
      <c r="E157" s="36" t="s">
        <v>194</v>
      </c>
      <c r="F157" s="37">
        <v>507</v>
      </c>
      <c r="G157" s="35" t="str">
        <f t="shared" si="19"/>
        <v>1507</v>
      </c>
    </row>
    <row r="158" spans="1:7" s="16" customFormat="1" ht="14.25" hidden="1">
      <c r="A158" s="34">
        <v>1508</v>
      </c>
      <c r="B158" s="35" t="s">
        <v>577</v>
      </c>
      <c r="C158" s="36">
        <v>1</v>
      </c>
      <c r="D158" s="36" t="s">
        <v>46</v>
      </c>
      <c r="E158" s="36" t="s">
        <v>195</v>
      </c>
      <c r="F158" s="37">
        <v>508</v>
      </c>
      <c r="G158" s="35" t="str">
        <f t="shared" si="19"/>
        <v>1508</v>
      </c>
    </row>
    <row r="159" spans="1:7" s="16" customFormat="1" ht="14.25" hidden="1">
      <c r="A159" s="34">
        <v>1509</v>
      </c>
      <c r="B159" s="35" t="s">
        <v>582</v>
      </c>
      <c r="C159" s="36">
        <v>1</v>
      </c>
      <c r="D159" s="36"/>
      <c r="E159" s="36" t="s">
        <v>196</v>
      </c>
      <c r="F159" s="37">
        <v>509</v>
      </c>
      <c r="G159" s="35" t="str">
        <f t="shared" si="19"/>
        <v>1509</v>
      </c>
    </row>
    <row r="160" spans="1:7" s="16" customFormat="1" ht="14.25" hidden="1">
      <c r="A160" s="34">
        <v>1510</v>
      </c>
      <c r="B160" s="35" t="s">
        <v>577</v>
      </c>
      <c r="C160" s="36">
        <v>1</v>
      </c>
      <c r="D160" s="36"/>
      <c r="E160" s="36" t="s">
        <v>197</v>
      </c>
      <c r="F160" s="37">
        <v>510</v>
      </c>
      <c r="G160" s="35" t="str">
        <f t="shared" si="19"/>
        <v>1510</v>
      </c>
    </row>
    <row r="161" spans="1:7" s="16" customFormat="1" ht="14.25" hidden="1">
      <c r="A161" s="34">
        <v>1511</v>
      </c>
      <c r="B161" s="35" t="s">
        <v>577</v>
      </c>
      <c r="C161" s="36">
        <v>1</v>
      </c>
      <c r="D161" s="36"/>
      <c r="E161" s="36" t="s">
        <v>198</v>
      </c>
      <c r="F161" s="37">
        <v>511</v>
      </c>
      <c r="G161" s="35" t="str">
        <f t="shared" si="19"/>
        <v>1511</v>
      </c>
    </row>
    <row r="162" spans="1:7" s="16" customFormat="1" ht="14.25" hidden="1">
      <c r="A162" s="34">
        <v>1512</v>
      </c>
      <c r="B162" s="35" t="s">
        <v>577</v>
      </c>
      <c r="C162" s="36">
        <v>1</v>
      </c>
      <c r="D162" s="36"/>
      <c r="E162" s="36" t="s">
        <v>199</v>
      </c>
      <c r="F162" s="37">
        <v>512</v>
      </c>
      <c r="G162" s="35" t="str">
        <f t="shared" si="19"/>
        <v>1512</v>
      </c>
    </row>
    <row r="163" spans="1:7" s="16" customFormat="1" ht="14.25" hidden="1">
      <c r="A163" s="34">
        <v>1513</v>
      </c>
      <c r="B163" s="35" t="s">
        <v>582</v>
      </c>
      <c r="C163" s="36">
        <v>1</v>
      </c>
      <c r="D163" s="36" t="s">
        <v>200</v>
      </c>
      <c r="E163" s="36" t="s">
        <v>586</v>
      </c>
      <c r="F163" s="37">
        <v>513</v>
      </c>
      <c r="G163" s="35" t="str">
        <f t="shared" si="19"/>
        <v>1513</v>
      </c>
    </row>
    <row r="164" spans="1:7" s="16" customFormat="1" ht="14.25" hidden="1">
      <c r="A164" s="34">
        <v>1514</v>
      </c>
      <c r="B164" s="35" t="s">
        <v>577</v>
      </c>
      <c r="C164" s="36">
        <v>1</v>
      </c>
      <c r="D164" s="36" t="s">
        <v>69</v>
      </c>
      <c r="E164" s="36" t="s">
        <v>201</v>
      </c>
      <c r="F164" s="37">
        <v>514</v>
      </c>
      <c r="G164" s="35" t="str">
        <f t="shared" si="19"/>
        <v>1514</v>
      </c>
    </row>
    <row r="165" spans="1:7" s="16" customFormat="1" ht="14.25" hidden="1">
      <c r="A165" s="34">
        <v>1515</v>
      </c>
      <c r="B165" s="35" t="s">
        <v>581</v>
      </c>
      <c r="C165" s="36">
        <v>1</v>
      </c>
      <c r="D165" s="36"/>
      <c r="E165" s="36" t="s">
        <v>202</v>
      </c>
      <c r="F165" s="37">
        <v>515</v>
      </c>
      <c r="G165" s="35" t="str">
        <f t="shared" si="19"/>
        <v>1515</v>
      </c>
    </row>
    <row r="166" spans="1:7" s="16" customFormat="1" ht="14.25" hidden="1">
      <c r="A166" s="34">
        <v>1516</v>
      </c>
      <c r="B166" s="35" t="s">
        <v>577</v>
      </c>
      <c r="C166" s="36">
        <v>1</v>
      </c>
      <c r="D166" s="36"/>
      <c r="E166" s="36" t="s">
        <v>203</v>
      </c>
      <c r="F166" s="37">
        <v>516</v>
      </c>
      <c r="G166" s="35" t="str">
        <f t="shared" si="19"/>
        <v>1516</v>
      </c>
    </row>
    <row r="167" spans="1:7" s="16" customFormat="1" ht="14.25" hidden="1">
      <c r="A167" s="34">
        <v>1517</v>
      </c>
      <c r="B167" s="35" t="s">
        <v>577</v>
      </c>
      <c r="C167" s="36">
        <v>1</v>
      </c>
      <c r="D167" s="36" t="s">
        <v>204</v>
      </c>
      <c r="E167" s="36" t="s">
        <v>205</v>
      </c>
      <c r="F167" s="37">
        <v>517</v>
      </c>
      <c r="G167" s="35" t="str">
        <f t="shared" si="19"/>
        <v>1517</v>
      </c>
    </row>
    <row r="168" spans="1:7" s="16" customFormat="1" ht="14.25" hidden="1">
      <c r="A168" s="34">
        <v>1518</v>
      </c>
      <c r="B168" s="35" t="s">
        <v>577</v>
      </c>
      <c r="C168" s="36">
        <v>1</v>
      </c>
      <c r="D168" s="36"/>
      <c r="E168" s="36" t="s">
        <v>206</v>
      </c>
      <c r="F168" s="37">
        <v>518</v>
      </c>
      <c r="G168" s="35" t="str">
        <f t="shared" si="19"/>
        <v>1518</v>
      </c>
    </row>
    <row r="169" spans="1:7" s="16" customFormat="1" ht="14.25" hidden="1">
      <c r="A169" s="34">
        <v>1519</v>
      </c>
      <c r="B169" s="35" t="s">
        <v>577</v>
      </c>
      <c r="C169" s="36">
        <v>1</v>
      </c>
      <c r="D169" s="36" t="s">
        <v>95</v>
      </c>
      <c r="E169" s="36" t="s">
        <v>207</v>
      </c>
      <c r="F169" s="37">
        <v>519</v>
      </c>
      <c r="G169" s="35" t="str">
        <f t="shared" si="19"/>
        <v>1519</v>
      </c>
    </row>
    <row r="170" spans="1:7" s="16" customFormat="1" ht="14.25" hidden="1">
      <c r="A170" s="34">
        <v>1520</v>
      </c>
      <c r="B170" s="35" t="s">
        <v>577</v>
      </c>
      <c r="C170" s="36">
        <v>1</v>
      </c>
      <c r="D170" s="36"/>
      <c r="E170" s="36" t="s">
        <v>208</v>
      </c>
      <c r="F170" s="37">
        <v>520</v>
      </c>
      <c r="G170" s="35" t="str">
        <f t="shared" si="19"/>
        <v>1520</v>
      </c>
    </row>
    <row r="171" spans="1:7" s="16" customFormat="1" ht="14.25" hidden="1">
      <c r="A171" s="34">
        <v>1521</v>
      </c>
      <c r="B171" s="35" t="s">
        <v>582</v>
      </c>
      <c r="C171" s="36">
        <v>1</v>
      </c>
      <c r="D171" s="36" t="s">
        <v>106</v>
      </c>
      <c r="E171" s="36" t="s">
        <v>209</v>
      </c>
      <c r="F171" s="37">
        <v>521</v>
      </c>
      <c r="G171" s="35" t="str">
        <f t="shared" si="19"/>
        <v>1521</v>
      </c>
    </row>
    <row r="172" spans="1:7" s="16" customFormat="1" ht="14.25" hidden="1">
      <c r="A172" s="34">
        <v>1522</v>
      </c>
      <c r="B172" s="35" t="s">
        <v>577</v>
      </c>
      <c r="C172" s="36">
        <v>1</v>
      </c>
      <c r="D172" s="36"/>
      <c r="E172" s="36" t="s">
        <v>210</v>
      </c>
      <c r="F172" s="37">
        <v>522</v>
      </c>
      <c r="G172" s="35" t="str">
        <f t="shared" si="19"/>
        <v>1522</v>
      </c>
    </row>
    <row r="173" spans="1:7" s="16" customFormat="1" ht="14.25" hidden="1">
      <c r="A173" s="34">
        <v>1523</v>
      </c>
      <c r="B173" s="35" t="s">
        <v>581</v>
      </c>
      <c r="C173" s="36">
        <v>1</v>
      </c>
      <c r="D173" s="36"/>
      <c r="E173" s="36" t="s">
        <v>211</v>
      </c>
      <c r="F173" s="37">
        <v>523</v>
      </c>
      <c r="G173" s="35" t="str">
        <f t="shared" si="19"/>
        <v>1523</v>
      </c>
    </row>
    <row r="174" spans="1:7" s="16" customFormat="1" ht="14.25" hidden="1">
      <c r="A174" s="34">
        <v>1524</v>
      </c>
      <c r="B174" s="35" t="s">
        <v>577</v>
      </c>
      <c r="C174" s="36">
        <v>1</v>
      </c>
      <c r="D174" s="36" t="s">
        <v>116</v>
      </c>
      <c r="E174" s="36" t="s">
        <v>212</v>
      </c>
      <c r="F174" s="37">
        <v>524</v>
      </c>
      <c r="G174" s="35" t="str">
        <f t="shared" si="19"/>
        <v>1524</v>
      </c>
    </row>
    <row r="175" spans="1:7" s="16" customFormat="1" ht="14.25" hidden="1">
      <c r="A175" s="34">
        <v>1525</v>
      </c>
      <c r="B175" s="35" t="s">
        <v>582</v>
      </c>
      <c r="C175" s="36">
        <v>1</v>
      </c>
      <c r="D175" s="36"/>
      <c r="E175" s="36" t="s">
        <v>213</v>
      </c>
      <c r="F175" s="37">
        <v>525</v>
      </c>
      <c r="G175" s="35" t="str">
        <f t="shared" si="19"/>
        <v>1525</v>
      </c>
    </row>
    <row r="176" spans="1:7" s="16" customFormat="1" ht="14.25" hidden="1">
      <c r="A176" s="34">
        <v>1526</v>
      </c>
      <c r="B176" s="35" t="s">
        <v>577</v>
      </c>
      <c r="C176" s="36">
        <v>1</v>
      </c>
      <c r="D176" s="36" t="s">
        <v>125</v>
      </c>
      <c r="E176" s="36" t="s">
        <v>214</v>
      </c>
      <c r="F176" s="37">
        <v>526</v>
      </c>
      <c r="G176" s="35" t="str">
        <f t="shared" si="19"/>
        <v>1526</v>
      </c>
    </row>
    <row r="177" spans="1:7" s="16" customFormat="1" ht="14.25" hidden="1">
      <c r="A177" s="34">
        <v>1527</v>
      </c>
      <c r="B177" s="35" t="s">
        <v>582</v>
      </c>
      <c r="C177" s="36">
        <v>1</v>
      </c>
      <c r="D177" s="36"/>
      <c r="E177" s="36" t="s">
        <v>215</v>
      </c>
      <c r="F177" s="37">
        <v>527</v>
      </c>
      <c r="G177" s="35" t="str">
        <f t="shared" si="19"/>
        <v>1527</v>
      </c>
    </row>
    <row r="178" spans="1:7" s="16" customFormat="1" ht="14.25" hidden="1">
      <c r="A178" s="34">
        <v>1528</v>
      </c>
      <c r="B178" s="35" t="s">
        <v>577</v>
      </c>
      <c r="C178" s="36">
        <v>1</v>
      </c>
      <c r="D178" s="36"/>
      <c r="E178" s="36" t="s">
        <v>216</v>
      </c>
      <c r="F178" s="37">
        <v>528</v>
      </c>
      <c r="G178" s="35" t="str">
        <f t="shared" si="19"/>
        <v>1528</v>
      </c>
    </row>
    <row r="179" spans="1:7" s="16" customFormat="1" ht="14.25" hidden="1">
      <c r="A179" s="34">
        <v>1529</v>
      </c>
      <c r="B179" s="35" t="s">
        <v>582</v>
      </c>
      <c r="C179" s="36">
        <v>1</v>
      </c>
      <c r="D179" s="36" t="s">
        <v>144</v>
      </c>
      <c r="E179" s="36" t="s">
        <v>217</v>
      </c>
      <c r="F179" s="37">
        <v>529</v>
      </c>
      <c r="G179" s="35" t="str">
        <f t="shared" si="19"/>
        <v>1529</v>
      </c>
    </row>
    <row r="180" spans="1:7" s="16" customFormat="1" ht="14.25" hidden="1">
      <c r="A180" s="34">
        <v>1530</v>
      </c>
      <c r="B180" s="35" t="s">
        <v>577</v>
      </c>
      <c r="C180" s="36">
        <v>1</v>
      </c>
      <c r="D180" s="36" t="s">
        <v>152</v>
      </c>
      <c r="E180" s="36" t="s">
        <v>218</v>
      </c>
      <c r="F180" s="37">
        <v>530</v>
      </c>
      <c r="G180" s="35" t="str">
        <f t="shared" si="19"/>
        <v>1530</v>
      </c>
    </row>
    <row r="181" spans="1:7" s="16" customFormat="1" ht="14.25" hidden="1">
      <c r="A181" s="34">
        <v>1531</v>
      </c>
      <c r="B181" s="35" t="s">
        <v>577</v>
      </c>
      <c r="C181" s="36">
        <v>1</v>
      </c>
      <c r="D181" s="36" t="s">
        <v>158</v>
      </c>
      <c r="E181" s="36" t="s">
        <v>219</v>
      </c>
      <c r="F181" s="37">
        <v>531</v>
      </c>
      <c r="G181" s="35" t="str">
        <f t="shared" si="19"/>
        <v>1531</v>
      </c>
    </row>
    <row r="182" spans="1:7" s="16" customFormat="1" ht="14.25" hidden="1">
      <c r="A182" s="34">
        <v>1532</v>
      </c>
      <c r="B182" s="35" t="s">
        <v>577</v>
      </c>
      <c r="C182" s="36">
        <v>1</v>
      </c>
      <c r="D182" s="36"/>
      <c r="E182" s="36" t="s">
        <v>220</v>
      </c>
      <c r="F182" s="37">
        <v>532</v>
      </c>
      <c r="G182" s="35" t="str">
        <f t="shared" si="19"/>
        <v>1532</v>
      </c>
    </row>
    <row r="183" spans="1:7" s="16" customFormat="1" ht="14.25" hidden="1">
      <c r="A183" s="34">
        <v>1533</v>
      </c>
      <c r="B183" s="35" t="s">
        <v>577</v>
      </c>
      <c r="C183" s="36">
        <v>1</v>
      </c>
      <c r="D183" s="36" t="s">
        <v>166</v>
      </c>
      <c r="E183" s="36" t="s">
        <v>221</v>
      </c>
      <c r="F183" s="37">
        <v>533</v>
      </c>
      <c r="G183" s="35" t="str">
        <f t="shared" si="19"/>
        <v>1533</v>
      </c>
    </row>
    <row r="184" spans="1:7" s="16" customFormat="1" ht="14.25" hidden="1">
      <c r="A184" s="34">
        <v>2101</v>
      </c>
      <c r="B184" s="35" t="s">
        <v>587</v>
      </c>
      <c r="C184" s="36">
        <v>2</v>
      </c>
      <c r="D184" s="36" t="s">
        <v>222</v>
      </c>
      <c r="E184" s="36" t="s">
        <v>223</v>
      </c>
      <c r="F184" s="37">
        <v>101</v>
      </c>
      <c r="G184" s="35" t="str">
        <f t="shared" si="19"/>
        <v>2101</v>
      </c>
    </row>
    <row r="185" spans="1:7" s="16" customFormat="1" ht="14.25" hidden="1">
      <c r="A185" s="34">
        <v>2102</v>
      </c>
      <c r="B185" s="35" t="s">
        <v>587</v>
      </c>
      <c r="C185" s="36">
        <v>2</v>
      </c>
      <c r="D185" s="36"/>
      <c r="E185" s="36" t="s">
        <v>224</v>
      </c>
      <c r="F185" s="37">
        <v>102</v>
      </c>
      <c r="G185" s="35" t="str">
        <f t="shared" si="19"/>
        <v>2102</v>
      </c>
    </row>
    <row r="186" spans="1:7" s="16" customFormat="1" ht="14.25" hidden="1">
      <c r="A186" s="34">
        <v>2103</v>
      </c>
      <c r="B186" s="35" t="s">
        <v>587</v>
      </c>
      <c r="C186" s="36">
        <v>2</v>
      </c>
      <c r="D186" s="36"/>
      <c r="E186" s="36" t="s">
        <v>225</v>
      </c>
      <c r="F186" s="37">
        <v>103</v>
      </c>
      <c r="G186" s="35" t="str">
        <f t="shared" si="19"/>
        <v>2103</v>
      </c>
    </row>
    <row r="187" spans="1:7" s="16" customFormat="1" ht="14.25" hidden="1">
      <c r="A187" s="34">
        <v>2104</v>
      </c>
      <c r="B187" s="35" t="s">
        <v>587</v>
      </c>
      <c r="C187" s="36">
        <v>2</v>
      </c>
      <c r="D187" s="36"/>
      <c r="E187" s="36" t="s">
        <v>226</v>
      </c>
      <c r="F187" s="37">
        <v>104</v>
      </c>
      <c r="G187" s="35" t="str">
        <f t="shared" si="19"/>
        <v>2104</v>
      </c>
    </row>
    <row r="188" spans="1:7" s="16" customFormat="1" ht="14.25" hidden="1">
      <c r="A188" s="34">
        <v>2105</v>
      </c>
      <c r="B188" s="35" t="s">
        <v>587</v>
      </c>
      <c r="C188" s="36">
        <v>2</v>
      </c>
      <c r="D188" s="36"/>
      <c r="E188" s="36" t="s">
        <v>227</v>
      </c>
      <c r="F188" s="37">
        <v>105</v>
      </c>
      <c r="G188" s="35" t="str">
        <f t="shared" si="19"/>
        <v>2105</v>
      </c>
    </row>
    <row r="189" spans="1:7" s="16" customFormat="1" ht="14.25" hidden="1">
      <c r="A189" s="34">
        <v>2106</v>
      </c>
      <c r="B189" s="35" t="s">
        <v>587</v>
      </c>
      <c r="C189" s="36">
        <v>2</v>
      </c>
      <c r="D189" s="36"/>
      <c r="E189" s="36" t="s">
        <v>228</v>
      </c>
      <c r="F189" s="37">
        <v>106</v>
      </c>
      <c r="G189" s="35" t="str">
        <f t="shared" si="19"/>
        <v>2106</v>
      </c>
    </row>
    <row r="190" spans="1:7" s="16" customFormat="1" ht="14.25" hidden="1">
      <c r="A190" s="34">
        <v>2107</v>
      </c>
      <c r="B190" s="35" t="s">
        <v>587</v>
      </c>
      <c r="C190" s="36">
        <v>2</v>
      </c>
      <c r="D190" s="36"/>
      <c r="E190" s="36" t="s">
        <v>229</v>
      </c>
      <c r="F190" s="37">
        <v>107</v>
      </c>
      <c r="G190" s="35" t="str">
        <f t="shared" si="19"/>
        <v>2107</v>
      </c>
    </row>
    <row r="191" spans="1:7" s="16" customFormat="1" ht="14.25" hidden="1">
      <c r="A191" s="34">
        <v>2108</v>
      </c>
      <c r="B191" s="35" t="s">
        <v>587</v>
      </c>
      <c r="C191" s="36">
        <v>2</v>
      </c>
      <c r="D191" s="36"/>
      <c r="E191" s="36" t="s">
        <v>230</v>
      </c>
      <c r="F191" s="37">
        <v>108</v>
      </c>
      <c r="G191" s="35" t="str">
        <f t="shared" si="19"/>
        <v>2108</v>
      </c>
    </row>
    <row r="192" spans="1:7" s="16" customFormat="1" ht="14.25" hidden="1">
      <c r="A192" s="34">
        <v>2109</v>
      </c>
      <c r="B192" s="35" t="s">
        <v>587</v>
      </c>
      <c r="C192" s="36">
        <v>2</v>
      </c>
      <c r="D192" s="36"/>
      <c r="E192" s="36" t="s">
        <v>231</v>
      </c>
      <c r="F192" s="37">
        <v>109</v>
      </c>
      <c r="G192" s="35" t="str">
        <f t="shared" si="19"/>
        <v>2109</v>
      </c>
    </row>
    <row r="193" spans="1:7" s="16" customFormat="1" ht="14.25" hidden="1">
      <c r="A193" s="34">
        <v>2110</v>
      </c>
      <c r="B193" s="35" t="s">
        <v>587</v>
      </c>
      <c r="C193" s="36">
        <v>2</v>
      </c>
      <c r="D193" s="36"/>
      <c r="E193" s="36" t="s">
        <v>232</v>
      </c>
      <c r="F193" s="37">
        <v>110</v>
      </c>
      <c r="G193" s="35" t="str">
        <f t="shared" si="19"/>
        <v>2110</v>
      </c>
    </row>
    <row r="194" spans="1:7" s="16" customFormat="1" ht="14.25" hidden="1">
      <c r="A194" s="34">
        <v>2111</v>
      </c>
      <c r="B194" s="35" t="s">
        <v>587</v>
      </c>
      <c r="C194" s="36">
        <v>2</v>
      </c>
      <c r="D194" s="36" t="s">
        <v>233</v>
      </c>
      <c r="E194" s="36" t="s">
        <v>234</v>
      </c>
      <c r="F194" s="37">
        <v>111</v>
      </c>
      <c r="G194" s="35" t="str">
        <f aca="true" t="shared" si="20" ref="G194:G257">CONCATENATE(C194,F194)</f>
        <v>2111</v>
      </c>
    </row>
    <row r="195" spans="1:7" s="16" customFormat="1" ht="14.25" hidden="1">
      <c r="A195" s="34">
        <v>2112</v>
      </c>
      <c r="B195" s="35" t="s">
        <v>587</v>
      </c>
      <c r="C195" s="36">
        <v>2</v>
      </c>
      <c r="D195" s="36"/>
      <c r="E195" s="36" t="s">
        <v>235</v>
      </c>
      <c r="F195" s="37">
        <v>112</v>
      </c>
      <c r="G195" s="35" t="str">
        <f t="shared" si="20"/>
        <v>2112</v>
      </c>
    </row>
    <row r="196" spans="1:7" s="16" customFormat="1" ht="14.25" hidden="1">
      <c r="A196" s="34">
        <v>2113</v>
      </c>
      <c r="B196" s="35" t="s">
        <v>587</v>
      </c>
      <c r="C196" s="36">
        <v>2</v>
      </c>
      <c r="D196" s="36"/>
      <c r="E196" s="36" t="s">
        <v>236</v>
      </c>
      <c r="F196" s="37">
        <v>113</v>
      </c>
      <c r="G196" s="35" t="str">
        <f t="shared" si="20"/>
        <v>2113</v>
      </c>
    </row>
    <row r="197" spans="1:7" s="16" customFormat="1" ht="14.25" hidden="1">
      <c r="A197" s="34">
        <v>2114</v>
      </c>
      <c r="B197" s="35" t="s">
        <v>587</v>
      </c>
      <c r="C197" s="36">
        <v>2</v>
      </c>
      <c r="D197" s="36"/>
      <c r="E197" s="36" t="s">
        <v>237</v>
      </c>
      <c r="F197" s="37">
        <v>114</v>
      </c>
      <c r="G197" s="35" t="str">
        <f t="shared" si="20"/>
        <v>2114</v>
      </c>
    </row>
    <row r="198" spans="1:7" s="16" customFormat="1" ht="14.25" hidden="1">
      <c r="A198" s="34">
        <v>2115</v>
      </c>
      <c r="B198" s="35" t="s">
        <v>587</v>
      </c>
      <c r="C198" s="36">
        <v>2</v>
      </c>
      <c r="D198" s="36"/>
      <c r="E198" s="36" t="s">
        <v>238</v>
      </c>
      <c r="F198" s="37">
        <v>115</v>
      </c>
      <c r="G198" s="35" t="str">
        <f t="shared" si="20"/>
        <v>2115</v>
      </c>
    </row>
    <row r="199" spans="1:7" s="16" customFormat="1" ht="14.25" hidden="1">
      <c r="A199" s="34">
        <v>2116</v>
      </c>
      <c r="B199" s="35" t="s">
        <v>587</v>
      </c>
      <c r="C199" s="36">
        <v>2</v>
      </c>
      <c r="D199" s="36" t="s">
        <v>239</v>
      </c>
      <c r="E199" s="36" t="s">
        <v>240</v>
      </c>
      <c r="F199" s="37">
        <v>116</v>
      </c>
      <c r="G199" s="35" t="str">
        <f t="shared" si="20"/>
        <v>2116</v>
      </c>
    </row>
    <row r="200" spans="1:7" s="16" customFormat="1" ht="14.25" hidden="1">
      <c r="A200" s="34">
        <v>2117</v>
      </c>
      <c r="B200" s="35" t="s">
        <v>587</v>
      </c>
      <c r="C200" s="36">
        <v>2</v>
      </c>
      <c r="D200" s="36"/>
      <c r="E200" s="36" t="s">
        <v>241</v>
      </c>
      <c r="F200" s="37">
        <v>117</v>
      </c>
      <c r="G200" s="35" t="str">
        <f t="shared" si="20"/>
        <v>2117</v>
      </c>
    </row>
    <row r="201" spans="1:7" s="16" customFormat="1" ht="14.25" hidden="1">
      <c r="A201" s="34">
        <v>2118</v>
      </c>
      <c r="B201" s="35" t="s">
        <v>587</v>
      </c>
      <c r="C201" s="36">
        <v>2</v>
      </c>
      <c r="D201" s="36"/>
      <c r="E201" s="36" t="s">
        <v>242</v>
      </c>
      <c r="F201" s="37">
        <v>118</v>
      </c>
      <c r="G201" s="35" t="str">
        <f t="shared" si="20"/>
        <v>2118</v>
      </c>
    </row>
    <row r="202" spans="1:7" s="16" customFormat="1" ht="14.25" hidden="1">
      <c r="A202" s="34">
        <v>2119</v>
      </c>
      <c r="B202" s="35" t="s">
        <v>587</v>
      </c>
      <c r="C202" s="36">
        <v>2</v>
      </c>
      <c r="D202" s="36"/>
      <c r="E202" s="36" t="s">
        <v>243</v>
      </c>
      <c r="F202" s="37">
        <v>119</v>
      </c>
      <c r="G202" s="35" t="str">
        <f t="shared" si="20"/>
        <v>2119</v>
      </c>
    </row>
    <row r="203" spans="1:7" s="16" customFormat="1" ht="14.25" hidden="1">
      <c r="A203" s="34">
        <v>2120</v>
      </c>
      <c r="B203" s="35" t="s">
        <v>587</v>
      </c>
      <c r="C203" s="36">
        <v>2</v>
      </c>
      <c r="D203" s="36"/>
      <c r="E203" s="36" t="s">
        <v>244</v>
      </c>
      <c r="F203" s="37">
        <v>120</v>
      </c>
      <c r="G203" s="35" t="str">
        <f t="shared" si="20"/>
        <v>2120</v>
      </c>
    </row>
    <row r="204" spans="1:7" s="16" customFormat="1" ht="14.25" hidden="1">
      <c r="A204" s="34">
        <v>2121</v>
      </c>
      <c r="B204" s="35" t="s">
        <v>587</v>
      </c>
      <c r="C204" s="36">
        <v>2</v>
      </c>
      <c r="D204" s="36"/>
      <c r="E204" s="36" t="s">
        <v>245</v>
      </c>
      <c r="F204" s="37">
        <v>121</v>
      </c>
      <c r="G204" s="35" t="str">
        <f t="shared" si="20"/>
        <v>2121</v>
      </c>
    </row>
    <row r="205" spans="1:7" s="16" customFormat="1" ht="14.25" hidden="1">
      <c r="A205" s="34">
        <v>2122</v>
      </c>
      <c r="B205" s="35" t="s">
        <v>587</v>
      </c>
      <c r="C205" s="36">
        <v>2</v>
      </c>
      <c r="D205" s="36"/>
      <c r="E205" s="36" t="s">
        <v>246</v>
      </c>
      <c r="F205" s="37">
        <v>122</v>
      </c>
      <c r="G205" s="35" t="str">
        <f t="shared" si="20"/>
        <v>2122</v>
      </c>
    </row>
    <row r="206" spans="1:7" s="16" customFormat="1" ht="14.25" hidden="1">
      <c r="A206" s="34">
        <v>2123</v>
      </c>
      <c r="B206" s="35" t="s">
        <v>587</v>
      </c>
      <c r="C206" s="36">
        <v>2</v>
      </c>
      <c r="D206" s="36"/>
      <c r="E206" s="36" t="s">
        <v>247</v>
      </c>
      <c r="F206" s="37">
        <v>123</v>
      </c>
      <c r="G206" s="35" t="str">
        <f t="shared" si="20"/>
        <v>2123</v>
      </c>
    </row>
    <row r="207" spans="1:7" s="16" customFormat="1" ht="14.25" hidden="1">
      <c r="A207" s="34">
        <v>2124</v>
      </c>
      <c r="B207" s="35" t="s">
        <v>587</v>
      </c>
      <c r="C207" s="36">
        <v>2</v>
      </c>
      <c r="D207" s="36" t="s">
        <v>248</v>
      </c>
      <c r="E207" s="36" t="s">
        <v>249</v>
      </c>
      <c r="F207" s="37">
        <v>124</v>
      </c>
      <c r="G207" s="35" t="str">
        <f t="shared" si="20"/>
        <v>2124</v>
      </c>
    </row>
    <row r="208" spans="1:7" s="16" customFormat="1" ht="14.25" hidden="1">
      <c r="A208" s="34">
        <v>2125</v>
      </c>
      <c r="B208" s="35" t="s">
        <v>587</v>
      </c>
      <c r="C208" s="36">
        <v>2</v>
      </c>
      <c r="D208" s="36"/>
      <c r="E208" s="36" t="s">
        <v>250</v>
      </c>
      <c r="F208" s="37">
        <v>125</v>
      </c>
      <c r="G208" s="35" t="str">
        <f t="shared" si="20"/>
        <v>2125</v>
      </c>
    </row>
    <row r="209" spans="1:7" s="16" customFormat="1" ht="14.25" hidden="1">
      <c r="A209" s="34">
        <v>2126</v>
      </c>
      <c r="B209" s="35" t="s">
        <v>587</v>
      </c>
      <c r="C209" s="36">
        <v>2</v>
      </c>
      <c r="D209" s="36"/>
      <c r="E209" s="36" t="s">
        <v>251</v>
      </c>
      <c r="F209" s="37">
        <v>126</v>
      </c>
      <c r="G209" s="35" t="str">
        <f t="shared" si="20"/>
        <v>2126</v>
      </c>
    </row>
    <row r="210" spans="1:7" s="16" customFormat="1" ht="14.25" hidden="1">
      <c r="A210" s="34">
        <v>2127</v>
      </c>
      <c r="B210" s="35" t="s">
        <v>587</v>
      </c>
      <c r="C210" s="36">
        <v>2</v>
      </c>
      <c r="D210" s="36"/>
      <c r="E210" s="36" t="s">
        <v>252</v>
      </c>
      <c r="F210" s="37">
        <v>127</v>
      </c>
      <c r="G210" s="35" t="str">
        <f t="shared" si="20"/>
        <v>2127</v>
      </c>
    </row>
    <row r="211" spans="1:7" s="16" customFormat="1" ht="14.25" hidden="1">
      <c r="A211" s="34">
        <v>2128</v>
      </c>
      <c r="B211" s="35" t="s">
        <v>587</v>
      </c>
      <c r="C211" s="36">
        <v>2</v>
      </c>
      <c r="D211" s="36"/>
      <c r="E211" s="36" t="s">
        <v>253</v>
      </c>
      <c r="F211" s="37">
        <v>128</v>
      </c>
      <c r="G211" s="35" t="str">
        <f t="shared" si="20"/>
        <v>2128</v>
      </c>
    </row>
    <row r="212" spans="1:7" s="16" customFormat="1" ht="14.25" hidden="1">
      <c r="A212" s="34">
        <v>2129</v>
      </c>
      <c r="B212" s="35" t="s">
        <v>587</v>
      </c>
      <c r="C212" s="36">
        <v>2</v>
      </c>
      <c r="D212" s="36" t="s">
        <v>254</v>
      </c>
      <c r="E212" s="36" t="s">
        <v>255</v>
      </c>
      <c r="F212" s="37">
        <v>129</v>
      </c>
      <c r="G212" s="35" t="str">
        <f t="shared" si="20"/>
        <v>2129</v>
      </c>
    </row>
    <row r="213" spans="1:7" s="16" customFormat="1" ht="14.25" hidden="1">
      <c r="A213" s="34">
        <v>2130</v>
      </c>
      <c r="B213" s="35" t="s">
        <v>587</v>
      </c>
      <c r="C213" s="36">
        <v>2</v>
      </c>
      <c r="D213" s="36"/>
      <c r="E213" s="36" t="s">
        <v>256</v>
      </c>
      <c r="F213" s="37">
        <v>130</v>
      </c>
      <c r="G213" s="35" t="str">
        <f t="shared" si="20"/>
        <v>2130</v>
      </c>
    </row>
    <row r="214" spans="1:7" s="16" customFormat="1" ht="14.25" hidden="1">
      <c r="A214" s="34">
        <v>2131</v>
      </c>
      <c r="B214" s="35" t="s">
        <v>587</v>
      </c>
      <c r="C214" s="36">
        <v>2</v>
      </c>
      <c r="D214" s="36"/>
      <c r="E214" s="36" t="s">
        <v>257</v>
      </c>
      <c r="F214" s="37">
        <v>131</v>
      </c>
      <c r="G214" s="35" t="str">
        <f t="shared" si="20"/>
        <v>2131</v>
      </c>
    </row>
    <row r="215" spans="1:7" s="16" customFormat="1" ht="14.25" hidden="1">
      <c r="A215" s="34">
        <v>2132</v>
      </c>
      <c r="B215" s="35" t="s">
        <v>587</v>
      </c>
      <c r="C215" s="36">
        <v>2</v>
      </c>
      <c r="D215" s="36"/>
      <c r="E215" s="36" t="s">
        <v>258</v>
      </c>
      <c r="F215" s="37">
        <v>132</v>
      </c>
      <c r="G215" s="35" t="str">
        <f t="shared" si="20"/>
        <v>2132</v>
      </c>
    </row>
    <row r="216" spans="1:7" s="16" customFormat="1" ht="14.25" hidden="1">
      <c r="A216" s="34">
        <v>2133</v>
      </c>
      <c r="B216" s="35" t="s">
        <v>587</v>
      </c>
      <c r="C216" s="36">
        <v>2</v>
      </c>
      <c r="D216" s="36"/>
      <c r="E216" s="36" t="s">
        <v>259</v>
      </c>
      <c r="F216" s="37">
        <v>133</v>
      </c>
      <c r="G216" s="35" t="str">
        <f t="shared" si="20"/>
        <v>2133</v>
      </c>
    </row>
    <row r="217" spans="1:7" s="16" customFormat="1" ht="14.25" hidden="1">
      <c r="A217" s="34">
        <v>2134</v>
      </c>
      <c r="B217" s="35" t="s">
        <v>587</v>
      </c>
      <c r="C217" s="36">
        <v>2</v>
      </c>
      <c r="D217" s="36"/>
      <c r="E217" s="36" t="s">
        <v>260</v>
      </c>
      <c r="F217" s="37">
        <v>134</v>
      </c>
      <c r="G217" s="35" t="str">
        <f t="shared" si="20"/>
        <v>2134</v>
      </c>
    </row>
    <row r="218" spans="1:7" s="16" customFormat="1" ht="14.25" hidden="1">
      <c r="A218" s="34">
        <v>2135</v>
      </c>
      <c r="B218" s="35" t="s">
        <v>587</v>
      </c>
      <c r="C218" s="36">
        <v>2</v>
      </c>
      <c r="D218" s="36"/>
      <c r="E218" s="36" t="s">
        <v>261</v>
      </c>
      <c r="F218" s="37">
        <v>135</v>
      </c>
      <c r="G218" s="35" t="str">
        <f t="shared" si="20"/>
        <v>2135</v>
      </c>
    </row>
    <row r="219" spans="1:7" s="16" customFormat="1" ht="14.25" hidden="1">
      <c r="A219" s="34">
        <v>2136</v>
      </c>
      <c r="B219" s="35" t="s">
        <v>587</v>
      </c>
      <c r="C219" s="36">
        <v>2</v>
      </c>
      <c r="D219" s="36"/>
      <c r="E219" s="36" t="s">
        <v>262</v>
      </c>
      <c r="F219" s="37">
        <v>136</v>
      </c>
      <c r="G219" s="35" t="str">
        <f t="shared" si="20"/>
        <v>2136</v>
      </c>
    </row>
    <row r="220" spans="1:7" s="16" customFormat="1" ht="14.25" hidden="1">
      <c r="A220" s="34">
        <v>2137</v>
      </c>
      <c r="B220" s="35" t="s">
        <v>587</v>
      </c>
      <c r="C220" s="36">
        <v>2</v>
      </c>
      <c r="D220" s="36" t="s">
        <v>263</v>
      </c>
      <c r="E220" s="36" t="s">
        <v>264</v>
      </c>
      <c r="F220" s="37">
        <v>137</v>
      </c>
      <c r="G220" s="35" t="str">
        <f t="shared" si="20"/>
        <v>2137</v>
      </c>
    </row>
    <row r="221" spans="1:7" s="16" customFormat="1" ht="14.25" hidden="1">
      <c r="A221" s="34">
        <v>2138</v>
      </c>
      <c r="B221" s="35" t="s">
        <v>587</v>
      </c>
      <c r="C221" s="36">
        <v>2</v>
      </c>
      <c r="D221" s="36"/>
      <c r="E221" s="36" t="s">
        <v>265</v>
      </c>
      <c r="F221" s="37">
        <v>138</v>
      </c>
      <c r="G221" s="35" t="str">
        <f t="shared" si="20"/>
        <v>2138</v>
      </c>
    </row>
    <row r="222" spans="1:7" s="16" customFormat="1" ht="14.25" hidden="1">
      <c r="A222" s="34">
        <v>2139</v>
      </c>
      <c r="B222" s="35" t="s">
        <v>587</v>
      </c>
      <c r="C222" s="36">
        <v>2</v>
      </c>
      <c r="D222" s="36"/>
      <c r="E222" s="36" t="s">
        <v>266</v>
      </c>
      <c r="F222" s="37">
        <v>139</v>
      </c>
      <c r="G222" s="35" t="str">
        <f t="shared" si="20"/>
        <v>2139</v>
      </c>
    </row>
    <row r="223" spans="1:7" s="16" customFormat="1" ht="14.25" hidden="1">
      <c r="A223" s="34">
        <v>2140</v>
      </c>
      <c r="B223" s="35" t="s">
        <v>587</v>
      </c>
      <c r="C223" s="36">
        <v>2</v>
      </c>
      <c r="D223" s="36"/>
      <c r="E223" s="36" t="s">
        <v>267</v>
      </c>
      <c r="F223" s="37">
        <v>140</v>
      </c>
      <c r="G223" s="35" t="str">
        <f t="shared" si="20"/>
        <v>2140</v>
      </c>
    </row>
    <row r="224" spans="1:7" s="16" customFormat="1" ht="14.25" hidden="1">
      <c r="A224" s="34">
        <v>2141</v>
      </c>
      <c r="B224" s="35" t="s">
        <v>587</v>
      </c>
      <c r="C224" s="36">
        <v>2</v>
      </c>
      <c r="D224" s="36"/>
      <c r="E224" s="36" t="s">
        <v>268</v>
      </c>
      <c r="F224" s="37">
        <v>141</v>
      </c>
      <c r="G224" s="35" t="str">
        <f t="shared" si="20"/>
        <v>2141</v>
      </c>
    </row>
    <row r="225" spans="1:13" ht="14.25" hidden="1">
      <c r="A225" s="34">
        <v>2142</v>
      </c>
      <c r="B225" s="35" t="s">
        <v>587</v>
      </c>
      <c r="C225" s="36">
        <v>2</v>
      </c>
      <c r="D225" s="36"/>
      <c r="E225" s="36" t="s">
        <v>269</v>
      </c>
      <c r="F225" s="37">
        <v>142</v>
      </c>
      <c r="G225" s="35" t="str">
        <f t="shared" si="20"/>
        <v>2142</v>
      </c>
      <c r="H225" s="16"/>
      <c r="L225" s="16"/>
      <c r="M225" s="16"/>
    </row>
    <row r="226" spans="1:13" ht="14.25" hidden="1">
      <c r="A226" s="34">
        <v>2143</v>
      </c>
      <c r="B226" s="35" t="s">
        <v>587</v>
      </c>
      <c r="C226" s="36">
        <v>2</v>
      </c>
      <c r="D226" s="36"/>
      <c r="E226" s="36" t="s">
        <v>270</v>
      </c>
      <c r="F226" s="37">
        <v>143</v>
      </c>
      <c r="G226" s="35" t="str">
        <f t="shared" si="20"/>
        <v>2143</v>
      </c>
      <c r="H226" s="16"/>
      <c r="L226" s="16"/>
      <c r="M226" s="16"/>
    </row>
    <row r="227" spans="1:13" ht="14.25" hidden="1">
      <c r="A227" s="34">
        <v>2144</v>
      </c>
      <c r="B227" s="35" t="s">
        <v>587</v>
      </c>
      <c r="C227" s="36">
        <v>2</v>
      </c>
      <c r="D227" s="36"/>
      <c r="E227" s="36" t="s">
        <v>271</v>
      </c>
      <c r="F227" s="37">
        <v>144</v>
      </c>
      <c r="G227" s="35" t="str">
        <f t="shared" si="20"/>
        <v>2144</v>
      </c>
      <c r="H227" s="16"/>
      <c r="L227" s="16"/>
      <c r="M227" s="16"/>
    </row>
    <row r="228" spans="1:13" ht="14.25" hidden="1">
      <c r="A228" s="34">
        <v>2145</v>
      </c>
      <c r="B228" s="35" t="s">
        <v>587</v>
      </c>
      <c r="C228" s="36">
        <v>2</v>
      </c>
      <c r="D228" s="36" t="s">
        <v>272</v>
      </c>
      <c r="E228" s="36" t="s">
        <v>273</v>
      </c>
      <c r="F228" s="37">
        <v>145</v>
      </c>
      <c r="G228" s="35" t="str">
        <f t="shared" si="20"/>
        <v>2145</v>
      </c>
      <c r="H228" s="16"/>
      <c r="L228" s="16"/>
      <c r="M228" s="16"/>
    </row>
    <row r="229" spans="1:13" ht="14.25" hidden="1">
      <c r="A229" s="34">
        <v>2146</v>
      </c>
      <c r="B229" s="35" t="s">
        <v>587</v>
      </c>
      <c r="C229" s="36">
        <v>2</v>
      </c>
      <c r="D229" s="36"/>
      <c r="E229" s="36" t="s">
        <v>274</v>
      </c>
      <c r="F229" s="37">
        <v>146</v>
      </c>
      <c r="G229" s="35" t="str">
        <f t="shared" si="20"/>
        <v>2146</v>
      </c>
      <c r="H229" s="16"/>
      <c r="L229" s="16"/>
      <c r="M229" s="16"/>
    </row>
    <row r="230" spans="1:13" ht="14.25" hidden="1">
      <c r="A230" s="34">
        <v>2147</v>
      </c>
      <c r="B230" s="35" t="s">
        <v>587</v>
      </c>
      <c r="C230" s="36">
        <v>2</v>
      </c>
      <c r="D230" s="36"/>
      <c r="E230" s="36" t="s">
        <v>275</v>
      </c>
      <c r="F230" s="37">
        <v>147</v>
      </c>
      <c r="G230" s="35" t="str">
        <f t="shared" si="20"/>
        <v>2147</v>
      </c>
      <c r="H230" s="16"/>
      <c r="L230" s="16"/>
      <c r="M230" s="16"/>
    </row>
    <row r="231" spans="1:13" ht="14.25" hidden="1">
      <c r="A231" s="34">
        <v>2148</v>
      </c>
      <c r="B231" s="35" t="s">
        <v>587</v>
      </c>
      <c r="C231" s="36">
        <v>2</v>
      </c>
      <c r="D231" s="36"/>
      <c r="E231" s="36" t="s">
        <v>276</v>
      </c>
      <c r="F231" s="37">
        <v>148</v>
      </c>
      <c r="G231" s="35" t="str">
        <f t="shared" si="20"/>
        <v>2148</v>
      </c>
      <c r="H231" s="16"/>
      <c r="L231" s="16"/>
      <c r="M231" s="16"/>
    </row>
    <row r="232" spans="1:13" ht="14.25" hidden="1">
      <c r="A232" s="34">
        <v>2149</v>
      </c>
      <c r="B232" s="35" t="s">
        <v>587</v>
      </c>
      <c r="C232" s="36">
        <v>2</v>
      </c>
      <c r="D232" s="36"/>
      <c r="E232" s="36" t="s">
        <v>277</v>
      </c>
      <c r="F232" s="37">
        <v>149</v>
      </c>
      <c r="G232" s="35" t="str">
        <f t="shared" si="20"/>
        <v>2149</v>
      </c>
      <c r="H232" s="16"/>
      <c r="L232" s="16"/>
      <c r="M232" s="16"/>
    </row>
    <row r="233" spans="1:13" ht="14.25" hidden="1">
      <c r="A233" s="34">
        <v>2150</v>
      </c>
      <c r="B233" s="35" t="s">
        <v>587</v>
      </c>
      <c r="C233" s="36">
        <v>2</v>
      </c>
      <c r="D233" s="36"/>
      <c r="E233" s="36" t="s">
        <v>278</v>
      </c>
      <c r="F233" s="37">
        <v>150</v>
      </c>
      <c r="G233" s="35" t="str">
        <f t="shared" si="20"/>
        <v>2150</v>
      </c>
      <c r="H233" s="16"/>
      <c r="L233" s="16"/>
      <c r="M233" s="16"/>
    </row>
    <row r="234" spans="1:37" ht="14.25" hidden="1">
      <c r="A234" s="34">
        <v>2151</v>
      </c>
      <c r="B234" s="35" t="s">
        <v>587</v>
      </c>
      <c r="C234" s="36">
        <v>2</v>
      </c>
      <c r="D234" s="36"/>
      <c r="E234" s="36" t="s">
        <v>279</v>
      </c>
      <c r="F234" s="37">
        <v>151</v>
      </c>
      <c r="G234" s="35" t="str">
        <f t="shared" si="20"/>
        <v>2151</v>
      </c>
      <c r="H234" s="16"/>
      <c r="L234" s="16"/>
      <c r="M234" s="16"/>
      <c r="AF234" s="39"/>
      <c r="AJ234" s="40"/>
      <c r="AK234" s="39"/>
    </row>
    <row r="235" spans="1:37" ht="14.25" hidden="1">
      <c r="A235" s="34">
        <v>2501</v>
      </c>
      <c r="B235" s="35" t="s">
        <v>587</v>
      </c>
      <c r="C235" s="36">
        <v>2</v>
      </c>
      <c r="D235" s="36" t="s">
        <v>239</v>
      </c>
      <c r="E235" s="36" t="s">
        <v>280</v>
      </c>
      <c r="F235" s="37">
        <v>501</v>
      </c>
      <c r="G235" s="35" t="str">
        <f t="shared" si="20"/>
        <v>2501</v>
      </c>
      <c r="H235" s="16"/>
      <c r="L235" s="16"/>
      <c r="M235" s="16"/>
      <c r="AF235" s="39"/>
      <c r="AJ235" s="40"/>
      <c r="AK235" s="39"/>
    </row>
    <row r="236" spans="1:37" ht="14.25" hidden="1">
      <c r="A236" s="34">
        <v>2502</v>
      </c>
      <c r="B236" s="35" t="s">
        <v>587</v>
      </c>
      <c r="C236" s="36">
        <v>2</v>
      </c>
      <c r="D236" s="36"/>
      <c r="E236" s="36" t="s">
        <v>281</v>
      </c>
      <c r="F236" s="37">
        <v>502</v>
      </c>
      <c r="G236" s="35" t="str">
        <f t="shared" si="20"/>
        <v>2502</v>
      </c>
      <c r="H236" s="16"/>
      <c r="L236" s="16"/>
      <c r="M236" s="16"/>
      <c r="AF236" s="39"/>
      <c r="AJ236" s="40"/>
      <c r="AK236" s="39"/>
    </row>
    <row r="237" spans="1:37" ht="14.25" hidden="1">
      <c r="A237" s="34">
        <v>2503</v>
      </c>
      <c r="B237" s="35" t="s">
        <v>587</v>
      </c>
      <c r="C237" s="36">
        <v>2</v>
      </c>
      <c r="D237" s="36" t="s">
        <v>248</v>
      </c>
      <c r="E237" s="36" t="s">
        <v>282</v>
      </c>
      <c r="F237" s="37">
        <v>503</v>
      </c>
      <c r="G237" s="35" t="str">
        <f t="shared" si="20"/>
        <v>2503</v>
      </c>
      <c r="H237" s="16"/>
      <c r="L237" s="16"/>
      <c r="M237" s="16"/>
      <c r="AF237" s="39"/>
      <c r="AJ237" s="40"/>
      <c r="AK237" s="39"/>
    </row>
    <row r="238" spans="1:37" ht="14.25" hidden="1">
      <c r="A238" s="34">
        <v>2504</v>
      </c>
      <c r="B238" s="35" t="s">
        <v>587</v>
      </c>
      <c r="C238" s="36">
        <v>2</v>
      </c>
      <c r="D238" s="36" t="s">
        <v>263</v>
      </c>
      <c r="E238" s="36" t="s">
        <v>283</v>
      </c>
      <c r="F238" s="37">
        <v>504</v>
      </c>
      <c r="G238" s="35" t="str">
        <f t="shared" si="20"/>
        <v>2504</v>
      </c>
      <c r="H238" s="16"/>
      <c r="L238" s="16"/>
      <c r="M238" s="16"/>
      <c r="AF238" s="39"/>
      <c r="AJ238" s="40"/>
      <c r="AK238" s="39"/>
    </row>
    <row r="239" spans="1:37" ht="14.25" hidden="1">
      <c r="A239" s="34">
        <v>2505</v>
      </c>
      <c r="B239" s="35" t="s">
        <v>587</v>
      </c>
      <c r="C239" s="36">
        <v>2</v>
      </c>
      <c r="D239" s="36" t="s">
        <v>272</v>
      </c>
      <c r="E239" s="36" t="s">
        <v>284</v>
      </c>
      <c r="F239" s="37">
        <v>505</v>
      </c>
      <c r="G239" s="35" t="str">
        <f t="shared" si="20"/>
        <v>2505</v>
      </c>
      <c r="H239" s="16"/>
      <c r="L239" s="16"/>
      <c r="M239" s="16"/>
      <c r="AF239" s="39"/>
      <c r="AJ239" s="40"/>
      <c r="AK239" s="39"/>
    </row>
    <row r="240" spans="1:37" ht="14.25" hidden="1">
      <c r="A240" s="34">
        <v>2506</v>
      </c>
      <c r="B240" s="35" t="s">
        <v>587</v>
      </c>
      <c r="C240" s="36">
        <v>2</v>
      </c>
      <c r="D240" s="36"/>
      <c r="E240" s="36" t="s">
        <v>285</v>
      </c>
      <c r="F240" s="37">
        <v>506</v>
      </c>
      <c r="G240" s="35" t="str">
        <f t="shared" si="20"/>
        <v>2506</v>
      </c>
      <c r="H240" s="16"/>
      <c r="L240" s="16"/>
      <c r="M240" s="16"/>
      <c r="AF240" s="39"/>
      <c r="AJ240" s="40"/>
      <c r="AK240" s="39"/>
    </row>
    <row r="241" spans="1:37" ht="14.25" hidden="1">
      <c r="A241" s="34">
        <v>3101</v>
      </c>
      <c r="B241" s="35" t="s">
        <v>588</v>
      </c>
      <c r="C241" s="36">
        <v>3</v>
      </c>
      <c r="D241" s="36" t="s">
        <v>125</v>
      </c>
      <c r="E241" s="36" t="s">
        <v>286</v>
      </c>
      <c r="F241" s="37">
        <v>101</v>
      </c>
      <c r="G241" s="35" t="str">
        <f t="shared" si="20"/>
        <v>3101</v>
      </c>
      <c r="H241" s="16"/>
      <c r="L241" s="16"/>
      <c r="M241" s="16"/>
      <c r="AF241" s="39"/>
      <c r="AJ241" s="40"/>
      <c r="AK241" s="39"/>
    </row>
    <row r="242" spans="1:37" ht="14.25" hidden="1">
      <c r="A242" s="34">
        <v>3102</v>
      </c>
      <c r="B242" s="35" t="s">
        <v>588</v>
      </c>
      <c r="C242" s="36">
        <v>3</v>
      </c>
      <c r="D242" s="36"/>
      <c r="E242" s="36" t="s">
        <v>287</v>
      </c>
      <c r="F242" s="37">
        <v>102</v>
      </c>
      <c r="G242" s="35" t="str">
        <f t="shared" si="20"/>
        <v>3102</v>
      </c>
      <c r="H242" s="16"/>
      <c r="L242" s="16"/>
      <c r="M242" s="16"/>
      <c r="AF242" s="39"/>
      <c r="AJ242" s="40"/>
      <c r="AK242" s="39"/>
    </row>
    <row r="243" spans="1:37" ht="14.25" hidden="1">
      <c r="A243" s="34">
        <v>3103</v>
      </c>
      <c r="B243" s="35" t="s">
        <v>588</v>
      </c>
      <c r="C243" s="36">
        <v>3</v>
      </c>
      <c r="D243" s="36"/>
      <c r="E243" s="36" t="s">
        <v>288</v>
      </c>
      <c r="F243" s="37">
        <v>103</v>
      </c>
      <c r="G243" s="35" t="str">
        <f t="shared" si="20"/>
        <v>3103</v>
      </c>
      <c r="H243" s="16"/>
      <c r="L243" s="16"/>
      <c r="M243" s="16"/>
      <c r="AF243" s="39"/>
      <c r="AJ243" s="40"/>
      <c r="AK243" s="39"/>
    </row>
    <row r="244" spans="1:37" ht="14.25" hidden="1">
      <c r="A244" s="34">
        <v>3104</v>
      </c>
      <c r="B244" s="35" t="s">
        <v>588</v>
      </c>
      <c r="C244" s="36">
        <v>3</v>
      </c>
      <c r="D244" s="36"/>
      <c r="E244" s="36" t="s">
        <v>289</v>
      </c>
      <c r="F244" s="37">
        <v>104</v>
      </c>
      <c r="G244" s="35" t="str">
        <f t="shared" si="20"/>
        <v>3104</v>
      </c>
      <c r="H244" s="16"/>
      <c r="L244" s="16"/>
      <c r="M244" s="16"/>
      <c r="AF244" s="39"/>
      <c r="AJ244" s="40"/>
      <c r="AK244" s="39"/>
    </row>
    <row r="245" spans="1:37" ht="14.25" hidden="1">
      <c r="A245" s="34">
        <v>3105</v>
      </c>
      <c r="B245" s="35" t="s">
        <v>588</v>
      </c>
      <c r="C245" s="36">
        <v>3</v>
      </c>
      <c r="D245" s="36"/>
      <c r="E245" s="36" t="s">
        <v>290</v>
      </c>
      <c r="F245" s="37">
        <v>105</v>
      </c>
      <c r="G245" s="35" t="str">
        <f t="shared" si="20"/>
        <v>3105</v>
      </c>
      <c r="H245" s="16"/>
      <c r="L245" s="16"/>
      <c r="M245" s="16"/>
      <c r="AF245" s="39"/>
      <c r="AJ245" s="40"/>
      <c r="AK245" s="39"/>
    </row>
    <row r="246" spans="1:37" ht="14.25" hidden="1">
      <c r="A246" s="34">
        <v>3106</v>
      </c>
      <c r="B246" s="35" t="s">
        <v>588</v>
      </c>
      <c r="C246" s="36">
        <v>3</v>
      </c>
      <c r="D246" s="36"/>
      <c r="E246" s="36" t="s">
        <v>291</v>
      </c>
      <c r="F246" s="37">
        <v>106</v>
      </c>
      <c r="G246" s="35" t="str">
        <f t="shared" si="20"/>
        <v>3106</v>
      </c>
      <c r="H246" s="16"/>
      <c r="L246" s="16"/>
      <c r="M246" s="16"/>
      <c r="AF246" s="39"/>
      <c r="AJ246" s="40"/>
      <c r="AK246" s="39"/>
    </row>
    <row r="247" spans="1:37" ht="14.25" hidden="1">
      <c r="A247" s="34">
        <v>3107</v>
      </c>
      <c r="B247" s="35" t="s">
        <v>588</v>
      </c>
      <c r="C247" s="36">
        <v>3</v>
      </c>
      <c r="D247" s="36"/>
      <c r="E247" s="36" t="s">
        <v>292</v>
      </c>
      <c r="F247" s="37">
        <v>107</v>
      </c>
      <c r="G247" s="35" t="str">
        <f t="shared" si="20"/>
        <v>3107</v>
      </c>
      <c r="H247" s="16"/>
      <c r="L247" s="16"/>
      <c r="M247" s="16"/>
      <c r="AF247" s="39"/>
      <c r="AJ247" s="40"/>
      <c r="AK247" s="39"/>
    </row>
    <row r="248" spans="1:37" ht="14.25" hidden="1">
      <c r="A248" s="34">
        <v>3108</v>
      </c>
      <c r="B248" s="35" t="s">
        <v>588</v>
      </c>
      <c r="C248" s="36">
        <v>3</v>
      </c>
      <c r="D248" s="36"/>
      <c r="E248" s="36" t="s">
        <v>293</v>
      </c>
      <c r="F248" s="37">
        <v>108</v>
      </c>
      <c r="G248" s="35" t="str">
        <f t="shared" si="20"/>
        <v>3108</v>
      </c>
      <c r="H248" s="16"/>
      <c r="L248" s="16"/>
      <c r="M248" s="16"/>
      <c r="AF248" s="39"/>
      <c r="AJ248" s="40"/>
      <c r="AK248" s="39"/>
    </row>
    <row r="249" spans="1:37" ht="14.25" hidden="1">
      <c r="A249" s="34">
        <v>3109</v>
      </c>
      <c r="B249" s="35" t="s">
        <v>588</v>
      </c>
      <c r="C249" s="36">
        <v>3</v>
      </c>
      <c r="D249" s="36"/>
      <c r="E249" s="36" t="s">
        <v>294</v>
      </c>
      <c r="F249" s="37">
        <v>109</v>
      </c>
      <c r="G249" s="35" t="str">
        <f t="shared" si="20"/>
        <v>3109</v>
      </c>
      <c r="H249" s="16"/>
      <c r="L249" s="16"/>
      <c r="M249" s="16"/>
      <c r="AF249" s="39"/>
      <c r="AJ249" s="40"/>
      <c r="AK249" s="39"/>
    </row>
    <row r="250" spans="1:37" ht="14.25" hidden="1">
      <c r="A250" s="34">
        <v>3110</v>
      </c>
      <c r="B250" s="35" t="s">
        <v>588</v>
      </c>
      <c r="C250" s="36">
        <v>3</v>
      </c>
      <c r="D250" s="36"/>
      <c r="E250" s="36" t="s">
        <v>295</v>
      </c>
      <c r="F250" s="37">
        <v>110</v>
      </c>
      <c r="G250" s="35" t="str">
        <f t="shared" si="20"/>
        <v>3110</v>
      </c>
      <c r="H250" s="16"/>
      <c r="L250" s="16"/>
      <c r="M250" s="16"/>
      <c r="AF250" s="39"/>
      <c r="AJ250" s="40"/>
      <c r="AK250" s="39"/>
    </row>
    <row r="251" spans="1:37" ht="14.25" hidden="1">
      <c r="A251" s="34">
        <v>3111</v>
      </c>
      <c r="B251" s="35" t="s">
        <v>588</v>
      </c>
      <c r="C251" s="36">
        <v>3</v>
      </c>
      <c r="D251" s="36"/>
      <c r="E251" s="36" t="s">
        <v>296</v>
      </c>
      <c r="F251" s="37">
        <v>111</v>
      </c>
      <c r="G251" s="35" t="str">
        <f t="shared" si="20"/>
        <v>3111</v>
      </c>
      <c r="H251" s="16"/>
      <c r="L251" s="16"/>
      <c r="M251" s="16"/>
      <c r="AF251" s="39"/>
      <c r="AJ251" s="40"/>
      <c r="AK251" s="39"/>
    </row>
    <row r="252" spans="1:37" ht="14.25" hidden="1">
      <c r="A252" s="34">
        <v>3112</v>
      </c>
      <c r="B252" s="35" t="s">
        <v>588</v>
      </c>
      <c r="C252" s="36">
        <v>3</v>
      </c>
      <c r="D252" s="36"/>
      <c r="E252" s="36" t="s">
        <v>297</v>
      </c>
      <c r="F252" s="37">
        <v>112</v>
      </c>
      <c r="G252" s="35" t="str">
        <f t="shared" si="20"/>
        <v>3112</v>
      </c>
      <c r="H252" s="16"/>
      <c r="L252" s="16"/>
      <c r="M252" s="16"/>
      <c r="AF252" s="39"/>
      <c r="AJ252" s="40"/>
      <c r="AK252" s="39"/>
    </row>
    <row r="253" spans="1:13" ht="14.25" hidden="1">
      <c r="A253" s="34">
        <v>3113</v>
      </c>
      <c r="B253" s="35" t="s">
        <v>588</v>
      </c>
      <c r="C253" s="36">
        <v>3</v>
      </c>
      <c r="D253" s="36"/>
      <c r="E253" s="36" t="s">
        <v>298</v>
      </c>
      <c r="F253" s="37">
        <v>113</v>
      </c>
      <c r="G253" s="35" t="str">
        <f t="shared" si="20"/>
        <v>3113</v>
      </c>
      <c r="H253" s="16"/>
      <c r="L253" s="16"/>
      <c r="M253" s="16"/>
    </row>
    <row r="254" spans="1:13" ht="14.25" hidden="1">
      <c r="A254" s="34">
        <v>3114</v>
      </c>
      <c r="B254" s="35" t="s">
        <v>588</v>
      </c>
      <c r="C254" s="36">
        <v>3</v>
      </c>
      <c r="D254" s="36"/>
      <c r="E254" s="36" t="s">
        <v>299</v>
      </c>
      <c r="F254" s="37">
        <v>114</v>
      </c>
      <c r="G254" s="35" t="str">
        <f t="shared" si="20"/>
        <v>3114</v>
      </c>
      <c r="H254" s="16"/>
      <c r="L254" s="16"/>
      <c r="M254" s="16"/>
    </row>
    <row r="255" spans="1:13" ht="14.25" hidden="1">
      <c r="A255" s="34">
        <v>3115</v>
      </c>
      <c r="B255" s="35" t="s">
        <v>588</v>
      </c>
      <c r="C255" s="36">
        <v>3</v>
      </c>
      <c r="D255" s="36" t="s">
        <v>300</v>
      </c>
      <c r="E255" s="36" t="s">
        <v>301</v>
      </c>
      <c r="F255" s="37">
        <v>115</v>
      </c>
      <c r="G255" s="35" t="str">
        <f t="shared" si="20"/>
        <v>3115</v>
      </c>
      <c r="H255" s="16"/>
      <c r="L255" s="16"/>
      <c r="M255" s="16"/>
    </row>
    <row r="256" spans="1:13" ht="14.25" hidden="1">
      <c r="A256" s="34">
        <v>3116</v>
      </c>
      <c r="B256" s="35" t="s">
        <v>588</v>
      </c>
      <c r="C256" s="36">
        <v>3</v>
      </c>
      <c r="D256" s="36"/>
      <c r="E256" s="36" t="s">
        <v>302</v>
      </c>
      <c r="F256" s="37">
        <v>116</v>
      </c>
      <c r="G256" s="35" t="str">
        <f t="shared" si="20"/>
        <v>3116</v>
      </c>
      <c r="H256" s="16"/>
      <c r="L256" s="16"/>
      <c r="M256" s="16"/>
    </row>
    <row r="257" spans="1:7" s="16" customFormat="1" ht="14.25" hidden="1">
      <c r="A257" s="34">
        <v>3117</v>
      </c>
      <c r="B257" s="35" t="s">
        <v>588</v>
      </c>
      <c r="C257" s="36">
        <v>3</v>
      </c>
      <c r="D257" s="36"/>
      <c r="E257" s="36" t="s">
        <v>303</v>
      </c>
      <c r="F257" s="37">
        <v>117</v>
      </c>
      <c r="G257" s="35" t="str">
        <f t="shared" si="20"/>
        <v>3117</v>
      </c>
    </row>
    <row r="258" spans="1:7" s="16" customFormat="1" ht="14.25" hidden="1">
      <c r="A258" s="34">
        <v>3118</v>
      </c>
      <c r="B258" s="35" t="s">
        <v>588</v>
      </c>
      <c r="C258" s="36">
        <v>3</v>
      </c>
      <c r="D258" s="36"/>
      <c r="E258" s="36" t="s">
        <v>304</v>
      </c>
      <c r="F258" s="37">
        <v>118</v>
      </c>
      <c r="G258" s="35" t="str">
        <f aca="true" t="shared" si="21" ref="G258:G321">CONCATENATE(C258,F258)</f>
        <v>3118</v>
      </c>
    </row>
    <row r="259" spans="1:7" s="16" customFormat="1" ht="14.25" hidden="1">
      <c r="A259" s="34">
        <v>3119</v>
      </c>
      <c r="B259" s="35" t="s">
        <v>588</v>
      </c>
      <c r="C259" s="36">
        <v>3</v>
      </c>
      <c r="D259" s="36"/>
      <c r="E259" s="36" t="s">
        <v>305</v>
      </c>
      <c r="F259" s="37">
        <v>119</v>
      </c>
      <c r="G259" s="35" t="str">
        <f t="shared" si="21"/>
        <v>3119</v>
      </c>
    </row>
    <row r="260" spans="1:7" s="16" customFormat="1" ht="14.25" hidden="1">
      <c r="A260" s="34">
        <v>3120</v>
      </c>
      <c r="B260" s="35" t="s">
        <v>588</v>
      </c>
      <c r="C260" s="36">
        <v>3</v>
      </c>
      <c r="D260" s="36"/>
      <c r="E260" s="36" t="s">
        <v>306</v>
      </c>
      <c r="F260" s="37">
        <v>120</v>
      </c>
      <c r="G260" s="35" t="str">
        <f t="shared" si="21"/>
        <v>3120</v>
      </c>
    </row>
    <row r="261" spans="1:7" s="16" customFormat="1" ht="14.25" hidden="1">
      <c r="A261" s="34">
        <v>3121</v>
      </c>
      <c r="B261" s="35" t="s">
        <v>588</v>
      </c>
      <c r="C261" s="36">
        <v>3</v>
      </c>
      <c r="D261" s="36"/>
      <c r="E261" s="36" t="s">
        <v>307</v>
      </c>
      <c r="F261" s="37">
        <v>121</v>
      </c>
      <c r="G261" s="35" t="str">
        <f t="shared" si="21"/>
        <v>3121</v>
      </c>
    </row>
    <row r="262" spans="1:7" s="16" customFormat="1" ht="14.25" hidden="1">
      <c r="A262" s="34">
        <v>3122</v>
      </c>
      <c r="B262" s="35" t="s">
        <v>588</v>
      </c>
      <c r="C262" s="36">
        <v>3</v>
      </c>
      <c r="D262" s="36"/>
      <c r="E262" s="36" t="s">
        <v>308</v>
      </c>
      <c r="F262" s="37">
        <v>122</v>
      </c>
      <c r="G262" s="35" t="str">
        <f t="shared" si="21"/>
        <v>3122</v>
      </c>
    </row>
    <row r="263" spans="1:7" s="16" customFormat="1" ht="14.25" hidden="1">
      <c r="A263" s="34">
        <v>3123</v>
      </c>
      <c r="B263" s="35" t="s">
        <v>588</v>
      </c>
      <c r="C263" s="36">
        <v>3</v>
      </c>
      <c r="D263" s="36"/>
      <c r="E263" s="36" t="s">
        <v>309</v>
      </c>
      <c r="F263" s="37">
        <v>123</v>
      </c>
      <c r="G263" s="35" t="str">
        <f t="shared" si="21"/>
        <v>3123</v>
      </c>
    </row>
    <row r="264" spans="1:7" s="16" customFormat="1" ht="14.25" hidden="1">
      <c r="A264" s="34">
        <v>3124</v>
      </c>
      <c r="B264" s="35" t="s">
        <v>588</v>
      </c>
      <c r="C264" s="36">
        <v>3</v>
      </c>
      <c r="D264" s="36"/>
      <c r="E264" s="36" t="s">
        <v>310</v>
      </c>
      <c r="F264" s="37">
        <v>124</v>
      </c>
      <c r="G264" s="35" t="str">
        <f t="shared" si="21"/>
        <v>3124</v>
      </c>
    </row>
    <row r="265" spans="1:7" s="16" customFormat="1" ht="14.25" hidden="1">
      <c r="A265" s="34">
        <v>3125</v>
      </c>
      <c r="B265" s="35" t="s">
        <v>589</v>
      </c>
      <c r="C265" s="36">
        <v>3</v>
      </c>
      <c r="D265" s="36"/>
      <c r="E265" s="36" t="s">
        <v>311</v>
      </c>
      <c r="F265" s="37">
        <v>125</v>
      </c>
      <c r="G265" s="35" t="str">
        <f t="shared" si="21"/>
        <v>3125</v>
      </c>
    </row>
    <row r="266" spans="1:7" s="16" customFormat="1" ht="14.25" hidden="1">
      <c r="A266" s="34">
        <v>3126</v>
      </c>
      <c r="B266" s="35" t="s">
        <v>588</v>
      </c>
      <c r="C266" s="36">
        <v>3</v>
      </c>
      <c r="D266" s="36" t="s">
        <v>158</v>
      </c>
      <c r="E266" s="36" t="s">
        <v>312</v>
      </c>
      <c r="F266" s="37">
        <v>126</v>
      </c>
      <c r="G266" s="35" t="str">
        <f t="shared" si="21"/>
        <v>3126</v>
      </c>
    </row>
    <row r="267" spans="1:7" s="16" customFormat="1" ht="14.25" hidden="1">
      <c r="A267" s="34">
        <v>3127</v>
      </c>
      <c r="B267" s="35" t="s">
        <v>590</v>
      </c>
      <c r="C267" s="36">
        <v>3</v>
      </c>
      <c r="D267" s="36"/>
      <c r="E267" s="36" t="s">
        <v>313</v>
      </c>
      <c r="F267" s="37">
        <v>127</v>
      </c>
      <c r="G267" s="35" t="str">
        <f t="shared" si="21"/>
        <v>3127</v>
      </c>
    </row>
    <row r="268" spans="1:7" s="16" customFormat="1" ht="14.25" hidden="1">
      <c r="A268" s="34">
        <v>3128</v>
      </c>
      <c r="B268" s="35" t="s">
        <v>588</v>
      </c>
      <c r="C268" s="36">
        <v>3</v>
      </c>
      <c r="D268" s="36"/>
      <c r="E268" s="36" t="s">
        <v>314</v>
      </c>
      <c r="F268" s="37">
        <v>128</v>
      </c>
      <c r="G268" s="35" t="str">
        <f t="shared" si="21"/>
        <v>3128</v>
      </c>
    </row>
    <row r="269" spans="1:7" s="16" customFormat="1" ht="14.25" hidden="1">
      <c r="A269" s="34">
        <v>3129</v>
      </c>
      <c r="B269" s="35" t="s">
        <v>588</v>
      </c>
      <c r="C269" s="36">
        <v>3</v>
      </c>
      <c r="D269" s="36"/>
      <c r="E269" s="36" t="s">
        <v>315</v>
      </c>
      <c r="F269" s="37">
        <v>129</v>
      </c>
      <c r="G269" s="35" t="str">
        <f t="shared" si="21"/>
        <v>3129</v>
      </c>
    </row>
    <row r="270" spans="1:7" s="16" customFormat="1" ht="14.25" hidden="1">
      <c r="A270" s="34">
        <v>3130</v>
      </c>
      <c r="B270" s="35" t="s">
        <v>588</v>
      </c>
      <c r="C270" s="36">
        <v>3</v>
      </c>
      <c r="D270" s="36"/>
      <c r="E270" s="36" t="s">
        <v>316</v>
      </c>
      <c r="F270" s="37">
        <v>130</v>
      </c>
      <c r="G270" s="35" t="str">
        <f t="shared" si="21"/>
        <v>3130</v>
      </c>
    </row>
    <row r="271" spans="1:7" s="16" customFormat="1" ht="14.25" hidden="1">
      <c r="A271" s="34">
        <v>3131</v>
      </c>
      <c r="B271" s="35" t="s">
        <v>589</v>
      </c>
      <c r="C271" s="36">
        <v>3</v>
      </c>
      <c r="D271" s="36"/>
      <c r="E271" s="36" t="s">
        <v>317</v>
      </c>
      <c r="F271" s="37">
        <v>131</v>
      </c>
      <c r="G271" s="35" t="str">
        <f t="shared" si="21"/>
        <v>3131</v>
      </c>
    </row>
    <row r="272" spans="1:7" s="16" customFormat="1" ht="14.25" hidden="1">
      <c r="A272" s="34">
        <v>3132</v>
      </c>
      <c r="B272" s="35" t="s">
        <v>588</v>
      </c>
      <c r="C272" s="36">
        <v>3</v>
      </c>
      <c r="D272" s="36"/>
      <c r="E272" s="36" t="s">
        <v>318</v>
      </c>
      <c r="F272" s="37">
        <v>132</v>
      </c>
      <c r="G272" s="35" t="str">
        <f t="shared" si="21"/>
        <v>3132</v>
      </c>
    </row>
    <row r="273" spans="1:7" s="16" customFormat="1" ht="14.25" hidden="1">
      <c r="A273" s="34">
        <v>3133</v>
      </c>
      <c r="B273" s="35" t="s">
        <v>590</v>
      </c>
      <c r="C273" s="36">
        <v>3</v>
      </c>
      <c r="D273" s="36"/>
      <c r="E273" s="36" t="s">
        <v>319</v>
      </c>
      <c r="F273" s="37">
        <v>133</v>
      </c>
      <c r="G273" s="35" t="str">
        <f t="shared" si="21"/>
        <v>3133</v>
      </c>
    </row>
    <row r="274" spans="1:7" s="16" customFormat="1" ht="14.25" hidden="1">
      <c r="A274" s="34">
        <v>3134</v>
      </c>
      <c r="B274" s="35" t="s">
        <v>588</v>
      </c>
      <c r="C274" s="36">
        <v>3</v>
      </c>
      <c r="D274" s="36"/>
      <c r="E274" s="36" t="s">
        <v>320</v>
      </c>
      <c r="F274" s="37">
        <v>134</v>
      </c>
      <c r="G274" s="35" t="str">
        <f t="shared" si="21"/>
        <v>3134</v>
      </c>
    </row>
    <row r="275" spans="1:7" s="16" customFormat="1" ht="14.25" hidden="1">
      <c r="A275" s="34">
        <v>3135</v>
      </c>
      <c r="B275" s="35" t="s">
        <v>588</v>
      </c>
      <c r="C275" s="36">
        <v>3</v>
      </c>
      <c r="D275" s="36"/>
      <c r="E275" s="36" t="s">
        <v>321</v>
      </c>
      <c r="F275" s="37">
        <v>135</v>
      </c>
      <c r="G275" s="35" t="str">
        <f t="shared" si="21"/>
        <v>3135</v>
      </c>
    </row>
    <row r="276" spans="1:7" s="16" customFormat="1" ht="14.25" hidden="1">
      <c r="A276" s="34">
        <v>3136</v>
      </c>
      <c r="B276" s="35" t="s">
        <v>588</v>
      </c>
      <c r="C276" s="36">
        <v>3</v>
      </c>
      <c r="D276" s="36"/>
      <c r="E276" s="36" t="s">
        <v>322</v>
      </c>
      <c r="F276" s="37">
        <v>136</v>
      </c>
      <c r="G276" s="35" t="str">
        <f t="shared" si="21"/>
        <v>3136</v>
      </c>
    </row>
    <row r="277" spans="1:7" s="16" customFormat="1" ht="14.25" hidden="1">
      <c r="A277" s="34">
        <v>3137</v>
      </c>
      <c r="B277" s="35" t="s">
        <v>588</v>
      </c>
      <c r="C277" s="36">
        <v>3</v>
      </c>
      <c r="D277" s="36"/>
      <c r="E277" s="36" t="s">
        <v>323</v>
      </c>
      <c r="F277" s="37">
        <v>137</v>
      </c>
      <c r="G277" s="35" t="str">
        <f t="shared" si="21"/>
        <v>3137</v>
      </c>
    </row>
    <row r="278" spans="1:7" s="16" customFormat="1" ht="14.25" hidden="1">
      <c r="A278" s="34">
        <v>3138</v>
      </c>
      <c r="B278" s="35" t="s">
        <v>588</v>
      </c>
      <c r="C278" s="36">
        <v>3</v>
      </c>
      <c r="D278" s="36"/>
      <c r="E278" s="36" t="s">
        <v>324</v>
      </c>
      <c r="F278" s="37">
        <v>138</v>
      </c>
      <c r="G278" s="35" t="str">
        <f t="shared" si="21"/>
        <v>3138</v>
      </c>
    </row>
    <row r="279" spans="1:7" s="16" customFormat="1" ht="14.25" hidden="1">
      <c r="A279" s="34">
        <v>3501</v>
      </c>
      <c r="B279" s="35" t="s">
        <v>588</v>
      </c>
      <c r="C279" s="36">
        <v>3</v>
      </c>
      <c r="D279" s="36" t="s">
        <v>125</v>
      </c>
      <c r="E279" s="36" t="s">
        <v>325</v>
      </c>
      <c r="F279" s="37">
        <v>501</v>
      </c>
      <c r="G279" s="35" t="str">
        <f t="shared" si="21"/>
        <v>3501</v>
      </c>
    </row>
    <row r="280" spans="1:7" s="16" customFormat="1" ht="14.25" hidden="1">
      <c r="A280" s="34">
        <v>3501</v>
      </c>
      <c r="B280" s="35" t="s">
        <v>588</v>
      </c>
      <c r="C280" s="36">
        <v>3</v>
      </c>
      <c r="D280" s="36" t="s">
        <v>158</v>
      </c>
      <c r="E280" s="36" t="s">
        <v>326</v>
      </c>
      <c r="F280" s="37">
        <v>501</v>
      </c>
      <c r="G280" s="35" t="str">
        <f t="shared" si="21"/>
        <v>3501</v>
      </c>
    </row>
    <row r="281" spans="1:7" s="16" customFormat="1" ht="14.25" hidden="1">
      <c r="A281" s="34">
        <v>3503</v>
      </c>
      <c r="B281" s="35" t="s">
        <v>588</v>
      </c>
      <c r="C281" s="36">
        <v>3</v>
      </c>
      <c r="D281" s="36"/>
      <c r="E281" s="36" t="s">
        <v>327</v>
      </c>
      <c r="F281" s="37">
        <v>503</v>
      </c>
      <c r="G281" s="35" t="str">
        <f t="shared" si="21"/>
        <v>3503</v>
      </c>
    </row>
    <row r="282" spans="1:7" s="16" customFormat="1" ht="14.25" hidden="1">
      <c r="A282" s="34">
        <v>4101</v>
      </c>
      <c r="B282" s="35" t="s">
        <v>591</v>
      </c>
      <c r="C282" s="36">
        <v>4</v>
      </c>
      <c r="D282" s="36" t="s">
        <v>328</v>
      </c>
      <c r="E282" s="36" t="s">
        <v>329</v>
      </c>
      <c r="F282" s="37">
        <v>101</v>
      </c>
      <c r="G282" s="35" t="str">
        <f t="shared" si="21"/>
        <v>4101</v>
      </c>
    </row>
    <row r="283" spans="1:7" s="16" customFormat="1" ht="14.25" hidden="1">
      <c r="A283" s="34">
        <v>4102</v>
      </c>
      <c r="B283" s="35" t="s">
        <v>591</v>
      </c>
      <c r="C283" s="36">
        <v>4</v>
      </c>
      <c r="D283" s="36"/>
      <c r="E283" s="36" t="s">
        <v>330</v>
      </c>
      <c r="F283" s="37">
        <v>102</v>
      </c>
      <c r="G283" s="35" t="str">
        <f t="shared" si="21"/>
        <v>4102</v>
      </c>
    </row>
    <row r="284" spans="1:7" s="16" customFormat="1" ht="14.25" hidden="1">
      <c r="A284" s="34">
        <v>4103</v>
      </c>
      <c r="B284" s="35" t="s">
        <v>591</v>
      </c>
      <c r="C284" s="36">
        <v>4</v>
      </c>
      <c r="D284" s="36"/>
      <c r="E284" s="36" t="s">
        <v>331</v>
      </c>
      <c r="F284" s="37">
        <v>103</v>
      </c>
      <c r="G284" s="35" t="str">
        <f t="shared" si="21"/>
        <v>4103</v>
      </c>
    </row>
    <row r="285" spans="1:7" s="16" customFormat="1" ht="14.25" hidden="1">
      <c r="A285" s="34">
        <v>4104</v>
      </c>
      <c r="B285" s="35" t="s">
        <v>591</v>
      </c>
      <c r="C285" s="36">
        <v>4</v>
      </c>
      <c r="D285" s="36"/>
      <c r="E285" s="36" t="s">
        <v>332</v>
      </c>
      <c r="F285" s="37">
        <v>104</v>
      </c>
      <c r="G285" s="35" t="str">
        <f t="shared" si="21"/>
        <v>4104</v>
      </c>
    </row>
    <row r="286" spans="1:7" s="16" customFormat="1" ht="14.25" hidden="1">
      <c r="A286" s="34">
        <v>4105</v>
      </c>
      <c r="B286" s="35" t="s">
        <v>591</v>
      </c>
      <c r="C286" s="36">
        <v>4</v>
      </c>
      <c r="D286" s="36"/>
      <c r="E286" s="36" t="s">
        <v>333</v>
      </c>
      <c r="F286" s="37">
        <v>105</v>
      </c>
      <c r="G286" s="35" t="str">
        <f t="shared" si="21"/>
        <v>4105</v>
      </c>
    </row>
    <row r="287" spans="1:7" s="16" customFormat="1" ht="14.25" hidden="1">
      <c r="A287" s="34">
        <v>4106</v>
      </c>
      <c r="B287" s="35" t="s">
        <v>591</v>
      </c>
      <c r="C287" s="36">
        <v>4</v>
      </c>
      <c r="D287" s="36"/>
      <c r="E287" s="36" t="s">
        <v>334</v>
      </c>
      <c r="F287" s="37">
        <v>106</v>
      </c>
      <c r="G287" s="35" t="str">
        <f t="shared" si="21"/>
        <v>4106</v>
      </c>
    </row>
    <row r="288" spans="1:7" s="16" customFormat="1" ht="14.25" hidden="1">
      <c r="A288" s="34">
        <v>4107</v>
      </c>
      <c r="B288" s="35" t="s">
        <v>591</v>
      </c>
      <c r="C288" s="36">
        <v>4</v>
      </c>
      <c r="D288" s="36"/>
      <c r="E288" s="36" t="s">
        <v>335</v>
      </c>
      <c r="F288" s="37">
        <v>107</v>
      </c>
      <c r="G288" s="35" t="str">
        <f t="shared" si="21"/>
        <v>4107</v>
      </c>
    </row>
    <row r="289" spans="1:7" s="16" customFormat="1" ht="14.25" hidden="1">
      <c r="A289" s="34">
        <v>4108</v>
      </c>
      <c r="B289" s="35" t="s">
        <v>591</v>
      </c>
      <c r="C289" s="36">
        <v>4</v>
      </c>
      <c r="D289" s="36"/>
      <c r="E289" s="36" t="s">
        <v>336</v>
      </c>
      <c r="F289" s="37">
        <v>108</v>
      </c>
      <c r="G289" s="35" t="str">
        <f t="shared" si="21"/>
        <v>4108</v>
      </c>
    </row>
    <row r="290" spans="1:7" s="16" customFormat="1" ht="14.25" hidden="1">
      <c r="A290" s="34">
        <v>4109</v>
      </c>
      <c r="B290" s="35" t="s">
        <v>591</v>
      </c>
      <c r="C290" s="36">
        <v>4</v>
      </c>
      <c r="D290" s="36"/>
      <c r="E290" s="36" t="s">
        <v>337</v>
      </c>
      <c r="F290" s="37">
        <v>109</v>
      </c>
      <c r="G290" s="35" t="str">
        <f t="shared" si="21"/>
        <v>4109</v>
      </c>
    </row>
    <row r="291" spans="1:7" s="16" customFormat="1" ht="14.25" hidden="1">
      <c r="A291" s="34">
        <v>4110</v>
      </c>
      <c r="B291" s="35" t="s">
        <v>591</v>
      </c>
      <c r="C291" s="36">
        <v>4</v>
      </c>
      <c r="D291" s="36"/>
      <c r="E291" s="36" t="s">
        <v>338</v>
      </c>
      <c r="F291" s="37">
        <v>110</v>
      </c>
      <c r="G291" s="35" t="str">
        <f t="shared" si="21"/>
        <v>4110</v>
      </c>
    </row>
    <row r="292" spans="1:7" s="16" customFormat="1" ht="14.25" hidden="1">
      <c r="A292" s="34">
        <v>4111</v>
      </c>
      <c r="B292" s="35" t="s">
        <v>591</v>
      </c>
      <c r="C292" s="36">
        <v>4</v>
      </c>
      <c r="D292" s="36"/>
      <c r="E292" s="36" t="s">
        <v>339</v>
      </c>
      <c r="F292" s="37">
        <v>111</v>
      </c>
      <c r="G292" s="35" t="str">
        <f t="shared" si="21"/>
        <v>4111</v>
      </c>
    </row>
    <row r="293" spans="1:7" s="16" customFormat="1" ht="14.25" hidden="1">
      <c r="A293" s="34">
        <v>4112</v>
      </c>
      <c r="B293" s="35" t="s">
        <v>591</v>
      </c>
      <c r="C293" s="36">
        <v>4</v>
      </c>
      <c r="D293" s="36"/>
      <c r="E293" s="36" t="s">
        <v>340</v>
      </c>
      <c r="F293" s="37">
        <v>112</v>
      </c>
      <c r="G293" s="35" t="str">
        <f t="shared" si="21"/>
        <v>4112</v>
      </c>
    </row>
    <row r="294" spans="1:7" s="16" customFormat="1" ht="14.25" hidden="1">
      <c r="A294" s="34">
        <v>4113</v>
      </c>
      <c r="B294" s="35" t="s">
        <v>591</v>
      </c>
      <c r="C294" s="36">
        <v>4</v>
      </c>
      <c r="D294" s="36"/>
      <c r="E294" s="36" t="s">
        <v>341</v>
      </c>
      <c r="F294" s="37">
        <v>113</v>
      </c>
      <c r="G294" s="35" t="str">
        <f t="shared" si="21"/>
        <v>4113</v>
      </c>
    </row>
    <row r="295" spans="1:7" s="16" customFormat="1" ht="14.25" hidden="1">
      <c r="A295" s="34">
        <v>4114</v>
      </c>
      <c r="B295" s="35" t="s">
        <v>591</v>
      </c>
      <c r="C295" s="36">
        <v>4</v>
      </c>
      <c r="D295" s="36"/>
      <c r="E295" s="36" t="s">
        <v>342</v>
      </c>
      <c r="F295" s="37">
        <v>114</v>
      </c>
      <c r="G295" s="35" t="str">
        <f t="shared" si="21"/>
        <v>4114</v>
      </c>
    </row>
    <row r="296" spans="1:7" s="16" customFormat="1" ht="14.25" hidden="1">
      <c r="A296" s="34">
        <v>4115</v>
      </c>
      <c r="B296" s="35" t="s">
        <v>591</v>
      </c>
      <c r="C296" s="36">
        <v>4</v>
      </c>
      <c r="D296" s="36"/>
      <c r="E296" s="36" t="s">
        <v>343</v>
      </c>
      <c r="F296" s="37">
        <v>115</v>
      </c>
      <c r="G296" s="35" t="str">
        <f t="shared" si="21"/>
        <v>4115</v>
      </c>
    </row>
    <row r="297" spans="1:7" s="16" customFormat="1" ht="14.25" hidden="1">
      <c r="A297" s="34">
        <v>4116</v>
      </c>
      <c r="B297" s="35" t="s">
        <v>591</v>
      </c>
      <c r="C297" s="36">
        <v>4</v>
      </c>
      <c r="D297" s="36"/>
      <c r="E297" s="36" t="s">
        <v>344</v>
      </c>
      <c r="F297" s="37">
        <v>116</v>
      </c>
      <c r="G297" s="35" t="str">
        <f t="shared" si="21"/>
        <v>4116</v>
      </c>
    </row>
    <row r="298" spans="1:7" s="16" customFormat="1" ht="14.25" hidden="1">
      <c r="A298" s="34">
        <v>4117</v>
      </c>
      <c r="B298" s="35" t="s">
        <v>591</v>
      </c>
      <c r="C298" s="36">
        <v>4</v>
      </c>
      <c r="D298" s="36"/>
      <c r="E298" s="36" t="s">
        <v>345</v>
      </c>
      <c r="F298" s="37">
        <v>117</v>
      </c>
      <c r="G298" s="35" t="str">
        <f t="shared" si="21"/>
        <v>4117</v>
      </c>
    </row>
    <row r="299" spans="1:7" s="16" customFormat="1" ht="14.25" hidden="1">
      <c r="A299" s="34">
        <v>4118</v>
      </c>
      <c r="B299" s="35" t="s">
        <v>591</v>
      </c>
      <c r="C299" s="36">
        <v>4</v>
      </c>
      <c r="D299" s="36"/>
      <c r="E299" s="36" t="s">
        <v>346</v>
      </c>
      <c r="F299" s="37">
        <v>118</v>
      </c>
      <c r="G299" s="35" t="str">
        <f t="shared" si="21"/>
        <v>4118</v>
      </c>
    </row>
    <row r="300" spans="1:7" s="16" customFormat="1" ht="14.25" hidden="1">
      <c r="A300" s="34">
        <v>4119</v>
      </c>
      <c r="B300" s="35" t="s">
        <v>591</v>
      </c>
      <c r="C300" s="36">
        <v>4</v>
      </c>
      <c r="D300" s="36"/>
      <c r="E300" s="36" t="s">
        <v>347</v>
      </c>
      <c r="F300" s="37">
        <v>119</v>
      </c>
      <c r="G300" s="35" t="str">
        <f t="shared" si="21"/>
        <v>4119</v>
      </c>
    </row>
    <row r="301" spans="1:7" s="16" customFormat="1" ht="14.25" hidden="1">
      <c r="A301" s="34">
        <v>4120</v>
      </c>
      <c r="B301" s="35" t="s">
        <v>591</v>
      </c>
      <c r="C301" s="36">
        <v>4</v>
      </c>
      <c r="D301" s="36"/>
      <c r="E301" s="36" t="s">
        <v>348</v>
      </c>
      <c r="F301" s="37">
        <v>120</v>
      </c>
      <c r="G301" s="35" t="str">
        <f t="shared" si="21"/>
        <v>4120</v>
      </c>
    </row>
    <row r="302" spans="1:7" s="16" customFormat="1" ht="14.25" hidden="1">
      <c r="A302" s="34">
        <v>4121</v>
      </c>
      <c r="B302" s="35" t="s">
        <v>591</v>
      </c>
      <c r="C302" s="36">
        <v>4</v>
      </c>
      <c r="D302" s="36"/>
      <c r="E302" s="36" t="s">
        <v>349</v>
      </c>
      <c r="F302" s="37">
        <v>121</v>
      </c>
      <c r="G302" s="35" t="str">
        <f t="shared" si="21"/>
        <v>4121</v>
      </c>
    </row>
    <row r="303" spans="1:7" s="16" customFormat="1" ht="14.25" hidden="1">
      <c r="A303" s="34">
        <v>4122</v>
      </c>
      <c r="B303" s="35" t="s">
        <v>591</v>
      </c>
      <c r="C303" s="36">
        <v>4</v>
      </c>
      <c r="D303" s="36"/>
      <c r="E303" s="36" t="s">
        <v>350</v>
      </c>
      <c r="F303" s="37">
        <v>122</v>
      </c>
      <c r="G303" s="35" t="str">
        <f t="shared" si="21"/>
        <v>4122</v>
      </c>
    </row>
    <row r="304" spans="1:7" s="16" customFormat="1" ht="14.25" hidden="1">
      <c r="A304" s="34">
        <v>4123</v>
      </c>
      <c r="B304" s="35" t="s">
        <v>591</v>
      </c>
      <c r="C304" s="36">
        <v>4</v>
      </c>
      <c r="D304" s="36"/>
      <c r="E304" s="36" t="s">
        <v>351</v>
      </c>
      <c r="F304" s="37">
        <v>123</v>
      </c>
      <c r="G304" s="35" t="str">
        <f t="shared" si="21"/>
        <v>4123</v>
      </c>
    </row>
    <row r="305" spans="1:7" s="16" customFormat="1" ht="14.25" hidden="1">
      <c r="A305" s="34">
        <v>4124</v>
      </c>
      <c r="B305" s="35" t="s">
        <v>591</v>
      </c>
      <c r="C305" s="36">
        <v>4</v>
      </c>
      <c r="D305" s="36" t="s">
        <v>352</v>
      </c>
      <c r="E305" s="36" t="s">
        <v>353</v>
      </c>
      <c r="F305" s="37">
        <v>124</v>
      </c>
      <c r="G305" s="35" t="str">
        <f t="shared" si="21"/>
        <v>4124</v>
      </c>
    </row>
    <row r="306" spans="1:7" s="16" customFormat="1" ht="14.25" hidden="1">
      <c r="A306" s="34">
        <v>4125</v>
      </c>
      <c r="B306" s="35" t="s">
        <v>591</v>
      </c>
      <c r="C306" s="36">
        <v>4</v>
      </c>
      <c r="D306" s="36"/>
      <c r="E306" s="36" t="s">
        <v>354</v>
      </c>
      <c r="F306" s="37">
        <v>125</v>
      </c>
      <c r="G306" s="35" t="str">
        <f t="shared" si="21"/>
        <v>4125</v>
      </c>
    </row>
    <row r="307" spans="1:7" s="16" customFormat="1" ht="14.25" hidden="1">
      <c r="A307" s="34">
        <v>4126</v>
      </c>
      <c r="B307" s="35" t="s">
        <v>591</v>
      </c>
      <c r="C307" s="36">
        <v>4</v>
      </c>
      <c r="D307" s="36"/>
      <c r="E307" s="36" t="s">
        <v>355</v>
      </c>
      <c r="F307" s="37">
        <v>126</v>
      </c>
      <c r="G307" s="35" t="str">
        <f t="shared" si="21"/>
        <v>4126</v>
      </c>
    </row>
    <row r="308" spans="1:7" s="16" customFormat="1" ht="14.25" hidden="1">
      <c r="A308" s="34">
        <v>4127</v>
      </c>
      <c r="B308" s="35" t="s">
        <v>591</v>
      </c>
      <c r="C308" s="36">
        <v>4</v>
      </c>
      <c r="D308" s="36"/>
      <c r="E308" s="36" t="s">
        <v>356</v>
      </c>
      <c r="F308" s="37">
        <v>127</v>
      </c>
      <c r="G308" s="35" t="str">
        <f t="shared" si="21"/>
        <v>4127</v>
      </c>
    </row>
    <row r="309" spans="1:7" s="16" customFormat="1" ht="14.25" hidden="1">
      <c r="A309" s="34">
        <v>4128</v>
      </c>
      <c r="B309" s="35" t="s">
        <v>591</v>
      </c>
      <c r="C309" s="36">
        <v>4</v>
      </c>
      <c r="D309" s="36" t="s">
        <v>357</v>
      </c>
      <c r="E309" s="36" t="s">
        <v>358</v>
      </c>
      <c r="F309" s="37">
        <v>128</v>
      </c>
      <c r="G309" s="35" t="str">
        <f t="shared" si="21"/>
        <v>4128</v>
      </c>
    </row>
    <row r="310" spans="1:7" s="16" customFormat="1" ht="14.25" hidden="1">
      <c r="A310" s="34">
        <v>4129</v>
      </c>
      <c r="B310" s="35" t="s">
        <v>591</v>
      </c>
      <c r="C310" s="36">
        <v>4</v>
      </c>
      <c r="D310" s="36"/>
      <c r="E310" s="36" t="s">
        <v>359</v>
      </c>
      <c r="F310" s="37">
        <v>129</v>
      </c>
      <c r="G310" s="35" t="str">
        <f t="shared" si="21"/>
        <v>4129</v>
      </c>
    </row>
    <row r="311" spans="1:7" s="16" customFormat="1" ht="14.25" hidden="1">
      <c r="A311" s="34">
        <v>4130</v>
      </c>
      <c r="B311" s="35" t="s">
        <v>591</v>
      </c>
      <c r="C311" s="36">
        <v>4</v>
      </c>
      <c r="D311" s="36"/>
      <c r="E311" s="36" t="s">
        <v>360</v>
      </c>
      <c r="F311" s="37">
        <v>130</v>
      </c>
      <c r="G311" s="35" t="str">
        <f t="shared" si="21"/>
        <v>4130</v>
      </c>
    </row>
    <row r="312" spans="1:7" s="16" customFormat="1" ht="14.25" hidden="1">
      <c r="A312" s="34">
        <v>4131</v>
      </c>
      <c r="B312" s="35" t="s">
        <v>591</v>
      </c>
      <c r="C312" s="36">
        <v>4</v>
      </c>
      <c r="D312" s="36" t="s">
        <v>592</v>
      </c>
      <c r="E312" s="36" t="s">
        <v>361</v>
      </c>
      <c r="F312" s="37">
        <v>131</v>
      </c>
      <c r="G312" s="35" t="str">
        <f t="shared" si="21"/>
        <v>4131</v>
      </c>
    </row>
    <row r="313" spans="1:7" s="16" customFormat="1" ht="14.25" hidden="1">
      <c r="A313" s="34">
        <v>4132</v>
      </c>
      <c r="B313" s="35" t="s">
        <v>591</v>
      </c>
      <c r="C313" s="36">
        <v>4</v>
      </c>
      <c r="D313" s="36"/>
      <c r="E313" s="36" t="s">
        <v>362</v>
      </c>
      <c r="F313" s="37">
        <v>132</v>
      </c>
      <c r="G313" s="35" t="str">
        <f t="shared" si="21"/>
        <v>4132</v>
      </c>
    </row>
    <row r="314" spans="1:7" s="16" customFormat="1" ht="14.25" hidden="1">
      <c r="A314" s="34">
        <v>4501</v>
      </c>
      <c r="B314" s="35" t="s">
        <v>591</v>
      </c>
      <c r="C314" s="36">
        <v>4</v>
      </c>
      <c r="D314" s="36" t="s">
        <v>328</v>
      </c>
      <c r="E314" s="36" t="s">
        <v>363</v>
      </c>
      <c r="F314" s="37">
        <v>501</v>
      </c>
      <c r="G314" s="35" t="str">
        <f t="shared" si="21"/>
        <v>4501</v>
      </c>
    </row>
    <row r="315" spans="1:7" s="16" customFormat="1" ht="14.25" hidden="1">
      <c r="A315" s="34">
        <v>4502</v>
      </c>
      <c r="B315" s="35" t="s">
        <v>591</v>
      </c>
      <c r="C315" s="36">
        <v>4</v>
      </c>
      <c r="D315" s="36"/>
      <c r="E315" s="36" t="s">
        <v>364</v>
      </c>
      <c r="F315" s="37">
        <v>502</v>
      </c>
      <c r="G315" s="35" t="str">
        <f t="shared" si="21"/>
        <v>4502</v>
      </c>
    </row>
    <row r="316" spans="1:7" s="16" customFormat="1" ht="14.25" hidden="1">
      <c r="A316" s="34">
        <v>4503</v>
      </c>
      <c r="B316" s="35" t="s">
        <v>591</v>
      </c>
      <c r="C316" s="36">
        <v>4</v>
      </c>
      <c r="D316" s="36" t="s">
        <v>357</v>
      </c>
      <c r="E316" s="36" t="s">
        <v>365</v>
      </c>
      <c r="F316" s="37">
        <v>503</v>
      </c>
      <c r="G316" s="35" t="str">
        <f t="shared" si="21"/>
        <v>4503</v>
      </c>
    </row>
    <row r="317" spans="1:7" s="16" customFormat="1" ht="14.25" hidden="1">
      <c r="A317" s="34">
        <v>4504</v>
      </c>
      <c r="B317" s="35" t="s">
        <v>591</v>
      </c>
      <c r="C317" s="36">
        <v>4</v>
      </c>
      <c r="D317" s="36"/>
      <c r="E317" s="36" t="s">
        <v>366</v>
      </c>
      <c r="F317" s="37">
        <v>504</v>
      </c>
      <c r="G317" s="35" t="str">
        <f t="shared" si="21"/>
        <v>4504</v>
      </c>
    </row>
    <row r="318" spans="1:7" s="16" customFormat="1" ht="14.25" hidden="1">
      <c r="A318" s="34">
        <v>5101</v>
      </c>
      <c r="B318" s="35" t="s">
        <v>593</v>
      </c>
      <c r="C318" s="36">
        <v>5</v>
      </c>
      <c r="D318" s="36" t="s">
        <v>367</v>
      </c>
      <c r="E318" s="36" t="s">
        <v>368</v>
      </c>
      <c r="F318" s="37">
        <v>101</v>
      </c>
      <c r="G318" s="35" t="str">
        <f t="shared" si="21"/>
        <v>5101</v>
      </c>
    </row>
    <row r="319" spans="1:7" s="16" customFormat="1" ht="14.25" hidden="1">
      <c r="A319" s="34">
        <v>5102</v>
      </c>
      <c r="B319" s="35" t="s">
        <v>593</v>
      </c>
      <c r="C319" s="36">
        <v>5</v>
      </c>
      <c r="D319" s="36"/>
      <c r="E319" s="36" t="s">
        <v>369</v>
      </c>
      <c r="F319" s="37">
        <v>102</v>
      </c>
      <c r="G319" s="35" t="str">
        <f t="shared" si="21"/>
        <v>5102</v>
      </c>
    </row>
    <row r="320" spans="1:7" s="16" customFormat="1" ht="14.25" hidden="1">
      <c r="A320" s="34">
        <v>5103</v>
      </c>
      <c r="B320" s="35" t="s">
        <v>593</v>
      </c>
      <c r="C320" s="36">
        <v>5</v>
      </c>
      <c r="D320" s="36"/>
      <c r="E320" s="36" t="s">
        <v>370</v>
      </c>
      <c r="F320" s="37">
        <v>103</v>
      </c>
      <c r="G320" s="35" t="str">
        <f t="shared" si="21"/>
        <v>5103</v>
      </c>
    </row>
    <row r="321" spans="1:7" s="16" customFormat="1" ht="14.25" hidden="1">
      <c r="A321" s="34">
        <v>5104</v>
      </c>
      <c r="B321" s="35" t="s">
        <v>593</v>
      </c>
      <c r="C321" s="36">
        <v>5</v>
      </c>
      <c r="D321" s="36"/>
      <c r="E321" s="36" t="s">
        <v>371</v>
      </c>
      <c r="F321" s="37">
        <v>104</v>
      </c>
      <c r="G321" s="35" t="str">
        <f t="shared" si="21"/>
        <v>5104</v>
      </c>
    </row>
    <row r="322" spans="1:7" s="16" customFormat="1" ht="14.25" hidden="1">
      <c r="A322" s="34">
        <v>5105</v>
      </c>
      <c r="B322" s="35" t="s">
        <v>593</v>
      </c>
      <c r="C322" s="36">
        <v>5</v>
      </c>
      <c r="D322" s="36"/>
      <c r="E322" s="36" t="s">
        <v>372</v>
      </c>
      <c r="F322" s="37">
        <v>105</v>
      </c>
      <c r="G322" s="35" t="str">
        <f aca="true" t="shared" si="22" ref="G322:G385">CONCATENATE(C322,F322)</f>
        <v>5105</v>
      </c>
    </row>
    <row r="323" spans="1:7" s="16" customFormat="1" ht="14.25" hidden="1">
      <c r="A323" s="34">
        <v>5106</v>
      </c>
      <c r="B323" s="35" t="s">
        <v>593</v>
      </c>
      <c r="C323" s="36">
        <v>5</v>
      </c>
      <c r="D323" s="36"/>
      <c r="E323" s="36" t="s">
        <v>373</v>
      </c>
      <c r="F323" s="37">
        <v>106</v>
      </c>
      <c r="G323" s="35" t="str">
        <f t="shared" si="22"/>
        <v>5106</v>
      </c>
    </row>
    <row r="324" spans="1:7" s="16" customFormat="1" ht="14.25" hidden="1">
      <c r="A324" s="34">
        <v>5107</v>
      </c>
      <c r="B324" s="35" t="s">
        <v>593</v>
      </c>
      <c r="C324" s="36">
        <v>5</v>
      </c>
      <c r="D324" s="36"/>
      <c r="E324" s="36" t="s">
        <v>374</v>
      </c>
      <c r="F324" s="37">
        <v>107</v>
      </c>
      <c r="G324" s="35" t="str">
        <f t="shared" si="22"/>
        <v>5107</v>
      </c>
    </row>
    <row r="325" spans="1:7" s="16" customFormat="1" ht="14.25" hidden="1">
      <c r="A325" s="34">
        <v>5108</v>
      </c>
      <c r="B325" s="35" t="s">
        <v>593</v>
      </c>
      <c r="C325" s="36">
        <v>5</v>
      </c>
      <c r="D325" s="36"/>
      <c r="E325" s="36" t="s">
        <v>375</v>
      </c>
      <c r="F325" s="37">
        <v>108</v>
      </c>
      <c r="G325" s="35" t="str">
        <f t="shared" si="22"/>
        <v>5108</v>
      </c>
    </row>
    <row r="326" spans="1:7" s="16" customFormat="1" ht="14.25" hidden="1">
      <c r="A326" s="34">
        <v>5109</v>
      </c>
      <c r="B326" s="35" t="s">
        <v>593</v>
      </c>
      <c r="C326" s="36">
        <v>5</v>
      </c>
      <c r="D326" s="36"/>
      <c r="E326" s="36" t="s">
        <v>376</v>
      </c>
      <c r="F326" s="37">
        <v>109</v>
      </c>
      <c r="G326" s="35" t="str">
        <f t="shared" si="22"/>
        <v>5109</v>
      </c>
    </row>
    <row r="327" spans="1:7" s="16" customFormat="1" ht="14.25" hidden="1">
      <c r="A327" s="34">
        <v>5110</v>
      </c>
      <c r="B327" s="35" t="s">
        <v>593</v>
      </c>
      <c r="C327" s="36">
        <v>5</v>
      </c>
      <c r="D327" s="36"/>
      <c r="E327" s="36" t="s">
        <v>377</v>
      </c>
      <c r="F327" s="37">
        <v>110</v>
      </c>
      <c r="G327" s="35" t="str">
        <f t="shared" si="22"/>
        <v>5110</v>
      </c>
    </row>
    <row r="328" spans="1:7" s="16" customFormat="1" ht="14.25" hidden="1">
      <c r="A328" s="34">
        <v>5111</v>
      </c>
      <c r="B328" s="35" t="s">
        <v>593</v>
      </c>
      <c r="C328" s="36">
        <v>5</v>
      </c>
      <c r="D328" s="36"/>
      <c r="E328" s="36" t="s">
        <v>378</v>
      </c>
      <c r="F328" s="37">
        <v>111</v>
      </c>
      <c r="G328" s="35" t="str">
        <f t="shared" si="22"/>
        <v>5111</v>
      </c>
    </row>
    <row r="329" spans="1:7" s="16" customFormat="1" ht="14.25" hidden="1">
      <c r="A329" s="34">
        <v>5112</v>
      </c>
      <c r="B329" s="35" t="s">
        <v>593</v>
      </c>
      <c r="C329" s="36">
        <v>5</v>
      </c>
      <c r="D329" s="36"/>
      <c r="E329" s="36" t="s">
        <v>379</v>
      </c>
      <c r="F329" s="37">
        <v>112</v>
      </c>
      <c r="G329" s="35" t="str">
        <f t="shared" si="22"/>
        <v>5112</v>
      </c>
    </row>
    <row r="330" spans="1:7" s="16" customFormat="1" ht="14.25" hidden="1">
      <c r="A330" s="34">
        <v>5113</v>
      </c>
      <c r="B330" s="35" t="s">
        <v>593</v>
      </c>
      <c r="C330" s="36">
        <v>5</v>
      </c>
      <c r="D330" s="36"/>
      <c r="E330" s="36" t="s">
        <v>380</v>
      </c>
      <c r="F330" s="37">
        <v>113</v>
      </c>
      <c r="G330" s="35" t="str">
        <f t="shared" si="22"/>
        <v>5113</v>
      </c>
    </row>
    <row r="331" spans="1:7" s="16" customFormat="1" ht="14.25" hidden="1">
      <c r="A331" s="34">
        <v>5114</v>
      </c>
      <c r="B331" s="35" t="s">
        <v>593</v>
      </c>
      <c r="C331" s="36">
        <v>5</v>
      </c>
      <c r="D331" s="36"/>
      <c r="E331" s="36" t="s">
        <v>381</v>
      </c>
      <c r="F331" s="37">
        <v>114</v>
      </c>
      <c r="G331" s="35" t="str">
        <f t="shared" si="22"/>
        <v>5114</v>
      </c>
    </row>
    <row r="332" spans="1:7" s="16" customFormat="1" ht="14.25" hidden="1">
      <c r="A332" s="34">
        <v>5115</v>
      </c>
      <c r="B332" s="35" t="s">
        <v>593</v>
      </c>
      <c r="C332" s="36">
        <v>5</v>
      </c>
      <c r="D332" s="36"/>
      <c r="E332" s="36" t="s">
        <v>382</v>
      </c>
      <c r="F332" s="37">
        <v>115</v>
      </c>
      <c r="G332" s="35" t="str">
        <f t="shared" si="22"/>
        <v>5115</v>
      </c>
    </row>
    <row r="333" spans="1:7" s="16" customFormat="1" ht="14.25" hidden="1">
      <c r="A333" s="34">
        <v>5116</v>
      </c>
      <c r="B333" s="35" t="s">
        <v>593</v>
      </c>
      <c r="C333" s="36">
        <v>5</v>
      </c>
      <c r="D333" s="36"/>
      <c r="E333" s="36" t="s">
        <v>383</v>
      </c>
      <c r="F333" s="37">
        <v>116</v>
      </c>
      <c r="G333" s="35" t="str">
        <f t="shared" si="22"/>
        <v>5116</v>
      </c>
    </row>
    <row r="334" spans="1:7" s="16" customFormat="1" ht="14.25" hidden="1">
      <c r="A334" s="34">
        <v>5117</v>
      </c>
      <c r="B334" s="35" t="s">
        <v>593</v>
      </c>
      <c r="C334" s="36">
        <v>5</v>
      </c>
      <c r="D334" s="36"/>
      <c r="E334" s="36" t="s">
        <v>384</v>
      </c>
      <c r="F334" s="37">
        <v>117</v>
      </c>
      <c r="G334" s="35" t="str">
        <f t="shared" si="22"/>
        <v>5117</v>
      </c>
    </row>
    <row r="335" spans="1:7" s="16" customFormat="1" ht="14.25" hidden="1">
      <c r="A335" s="34">
        <v>5118</v>
      </c>
      <c r="B335" s="35" t="s">
        <v>593</v>
      </c>
      <c r="C335" s="36">
        <v>5</v>
      </c>
      <c r="D335" s="36"/>
      <c r="E335" s="36" t="s">
        <v>385</v>
      </c>
      <c r="F335" s="37">
        <v>118</v>
      </c>
      <c r="G335" s="35" t="str">
        <f t="shared" si="22"/>
        <v>5118</v>
      </c>
    </row>
    <row r="336" spans="1:7" s="16" customFormat="1" ht="14.25" hidden="1">
      <c r="A336" s="34">
        <v>5119</v>
      </c>
      <c r="B336" s="35" t="s">
        <v>593</v>
      </c>
      <c r="C336" s="36">
        <v>5</v>
      </c>
      <c r="D336" s="36"/>
      <c r="E336" s="36" t="s">
        <v>386</v>
      </c>
      <c r="F336" s="37">
        <v>119</v>
      </c>
      <c r="G336" s="35" t="str">
        <f t="shared" si="22"/>
        <v>5119</v>
      </c>
    </row>
    <row r="337" spans="1:7" s="16" customFormat="1" ht="14.25" hidden="1">
      <c r="A337" s="34">
        <v>5120</v>
      </c>
      <c r="B337" s="35" t="s">
        <v>593</v>
      </c>
      <c r="C337" s="36">
        <v>5</v>
      </c>
      <c r="D337" s="36" t="s">
        <v>387</v>
      </c>
      <c r="E337" s="36" t="s">
        <v>388</v>
      </c>
      <c r="F337" s="37">
        <v>120</v>
      </c>
      <c r="G337" s="35" t="str">
        <f t="shared" si="22"/>
        <v>5120</v>
      </c>
    </row>
    <row r="338" spans="1:7" s="16" customFormat="1" ht="14.25" hidden="1">
      <c r="A338" s="34">
        <v>5121</v>
      </c>
      <c r="B338" s="35" t="s">
        <v>593</v>
      </c>
      <c r="C338" s="36">
        <v>5</v>
      </c>
      <c r="D338" s="36"/>
      <c r="E338" s="36" t="s">
        <v>389</v>
      </c>
      <c r="F338" s="37">
        <v>121</v>
      </c>
      <c r="G338" s="35" t="str">
        <f t="shared" si="22"/>
        <v>5121</v>
      </c>
    </row>
    <row r="339" spans="1:7" s="16" customFormat="1" ht="14.25" hidden="1">
      <c r="A339" s="34">
        <v>5122</v>
      </c>
      <c r="B339" s="35" t="s">
        <v>593</v>
      </c>
      <c r="C339" s="36">
        <v>5</v>
      </c>
      <c r="D339" s="36"/>
      <c r="E339" s="36" t="s">
        <v>390</v>
      </c>
      <c r="F339" s="37">
        <v>122</v>
      </c>
      <c r="G339" s="35" t="str">
        <f t="shared" si="22"/>
        <v>5122</v>
      </c>
    </row>
    <row r="340" spans="1:7" s="16" customFormat="1" ht="14.25" hidden="1">
      <c r="A340" s="34">
        <v>5123</v>
      </c>
      <c r="B340" s="35" t="s">
        <v>593</v>
      </c>
      <c r="C340" s="36">
        <v>5</v>
      </c>
      <c r="D340" s="36"/>
      <c r="E340" s="36" t="s">
        <v>391</v>
      </c>
      <c r="F340" s="37">
        <v>123</v>
      </c>
      <c r="G340" s="35" t="str">
        <f t="shared" si="22"/>
        <v>5123</v>
      </c>
    </row>
    <row r="341" spans="1:7" s="16" customFormat="1" ht="14.25" hidden="1">
      <c r="A341" s="34">
        <v>5124</v>
      </c>
      <c r="B341" s="35" t="s">
        <v>593</v>
      </c>
      <c r="C341" s="36">
        <v>5</v>
      </c>
      <c r="D341" s="36"/>
      <c r="E341" s="36" t="s">
        <v>392</v>
      </c>
      <c r="F341" s="37">
        <v>124</v>
      </c>
      <c r="G341" s="35" t="str">
        <f t="shared" si="22"/>
        <v>5124</v>
      </c>
    </row>
    <row r="342" spans="1:7" s="16" customFormat="1" ht="14.25" hidden="1">
      <c r="A342" s="34">
        <v>5125</v>
      </c>
      <c r="B342" s="35" t="s">
        <v>593</v>
      </c>
      <c r="C342" s="36">
        <v>5</v>
      </c>
      <c r="D342" s="36"/>
      <c r="E342" s="36" t="s">
        <v>393</v>
      </c>
      <c r="F342" s="37">
        <v>125</v>
      </c>
      <c r="G342" s="35" t="str">
        <f t="shared" si="22"/>
        <v>5125</v>
      </c>
    </row>
    <row r="343" spans="1:7" s="16" customFormat="1" ht="14.25" hidden="1">
      <c r="A343" s="34">
        <v>5126</v>
      </c>
      <c r="B343" s="35" t="s">
        <v>593</v>
      </c>
      <c r="C343" s="36">
        <v>5</v>
      </c>
      <c r="D343" s="36"/>
      <c r="E343" s="36" t="s">
        <v>394</v>
      </c>
      <c r="F343" s="37">
        <v>126</v>
      </c>
      <c r="G343" s="35" t="str">
        <f t="shared" si="22"/>
        <v>5126</v>
      </c>
    </row>
    <row r="344" spans="1:7" s="16" customFormat="1" ht="14.25" hidden="1">
      <c r="A344" s="34">
        <v>5127</v>
      </c>
      <c r="B344" s="35" t="s">
        <v>593</v>
      </c>
      <c r="C344" s="36">
        <v>5</v>
      </c>
      <c r="D344" s="36"/>
      <c r="E344" s="36" t="s">
        <v>395</v>
      </c>
      <c r="F344" s="37">
        <v>127</v>
      </c>
      <c r="G344" s="35" t="str">
        <f t="shared" si="22"/>
        <v>5127</v>
      </c>
    </row>
    <row r="345" spans="1:7" s="16" customFormat="1" ht="14.25" hidden="1">
      <c r="A345" s="34">
        <v>5128</v>
      </c>
      <c r="B345" s="35" t="s">
        <v>593</v>
      </c>
      <c r="C345" s="36">
        <v>5</v>
      </c>
      <c r="D345" s="36"/>
      <c r="E345" s="36" t="s">
        <v>396</v>
      </c>
      <c r="F345" s="37">
        <v>128</v>
      </c>
      <c r="G345" s="35" t="str">
        <f t="shared" si="22"/>
        <v>5128</v>
      </c>
    </row>
    <row r="346" spans="1:7" s="16" customFormat="1" ht="14.25" hidden="1">
      <c r="A346" s="34">
        <v>5129</v>
      </c>
      <c r="B346" s="35" t="s">
        <v>593</v>
      </c>
      <c r="C346" s="36">
        <v>5</v>
      </c>
      <c r="D346" s="36" t="s">
        <v>397</v>
      </c>
      <c r="E346" s="36" t="s">
        <v>398</v>
      </c>
      <c r="F346" s="37">
        <v>129</v>
      </c>
      <c r="G346" s="35" t="str">
        <f t="shared" si="22"/>
        <v>5129</v>
      </c>
    </row>
    <row r="347" spans="1:7" s="16" customFormat="1" ht="14.25" hidden="1">
      <c r="A347" s="34">
        <v>5130</v>
      </c>
      <c r="B347" s="35" t="s">
        <v>593</v>
      </c>
      <c r="C347" s="36">
        <v>5</v>
      </c>
      <c r="D347" s="36"/>
      <c r="E347" s="36" t="s">
        <v>399</v>
      </c>
      <c r="F347" s="37">
        <v>130</v>
      </c>
      <c r="G347" s="35" t="str">
        <f t="shared" si="22"/>
        <v>5130</v>
      </c>
    </row>
    <row r="348" spans="1:7" s="16" customFormat="1" ht="14.25" hidden="1">
      <c r="A348" s="34">
        <v>5131</v>
      </c>
      <c r="B348" s="35" t="s">
        <v>593</v>
      </c>
      <c r="C348" s="36">
        <v>5</v>
      </c>
      <c r="D348" s="36"/>
      <c r="E348" s="36" t="s">
        <v>400</v>
      </c>
      <c r="F348" s="37">
        <v>131</v>
      </c>
      <c r="G348" s="35" t="str">
        <f t="shared" si="22"/>
        <v>5131</v>
      </c>
    </row>
    <row r="349" spans="1:7" s="16" customFormat="1" ht="14.25" hidden="1">
      <c r="A349" s="34">
        <v>5132</v>
      </c>
      <c r="B349" s="35" t="s">
        <v>593</v>
      </c>
      <c r="C349" s="36">
        <v>5</v>
      </c>
      <c r="D349" s="36"/>
      <c r="E349" s="36" t="s">
        <v>401</v>
      </c>
      <c r="F349" s="37">
        <v>132</v>
      </c>
      <c r="G349" s="35" t="str">
        <f t="shared" si="22"/>
        <v>5132</v>
      </c>
    </row>
    <row r="350" spans="1:7" s="16" customFormat="1" ht="14.25" hidden="1">
      <c r="A350" s="34">
        <v>5133</v>
      </c>
      <c r="B350" s="35" t="s">
        <v>593</v>
      </c>
      <c r="C350" s="36">
        <v>5</v>
      </c>
      <c r="D350" s="36"/>
      <c r="E350" s="36" t="s">
        <v>402</v>
      </c>
      <c r="F350" s="37">
        <v>133</v>
      </c>
      <c r="G350" s="35" t="str">
        <f t="shared" si="22"/>
        <v>5133</v>
      </c>
    </row>
    <row r="351" spans="1:7" s="16" customFormat="1" ht="14.25" hidden="1">
      <c r="A351" s="34">
        <v>5134</v>
      </c>
      <c r="B351" s="35" t="s">
        <v>593</v>
      </c>
      <c r="C351" s="36">
        <v>5</v>
      </c>
      <c r="D351" s="36"/>
      <c r="E351" s="36" t="s">
        <v>403</v>
      </c>
      <c r="F351" s="37">
        <v>134</v>
      </c>
      <c r="G351" s="35" t="str">
        <f t="shared" si="22"/>
        <v>5134</v>
      </c>
    </row>
    <row r="352" spans="1:7" s="16" customFormat="1" ht="14.25" hidden="1">
      <c r="A352" s="34">
        <v>5135</v>
      </c>
      <c r="B352" s="35" t="s">
        <v>593</v>
      </c>
      <c r="C352" s="36">
        <v>5</v>
      </c>
      <c r="D352" s="36"/>
      <c r="E352" s="36" t="s">
        <v>404</v>
      </c>
      <c r="F352" s="37">
        <v>135</v>
      </c>
      <c r="G352" s="35" t="str">
        <f t="shared" si="22"/>
        <v>5135</v>
      </c>
    </row>
    <row r="353" spans="1:7" s="16" customFormat="1" ht="14.25" hidden="1">
      <c r="A353" s="34">
        <v>5136</v>
      </c>
      <c r="B353" s="35" t="s">
        <v>593</v>
      </c>
      <c r="C353" s="36">
        <v>5</v>
      </c>
      <c r="D353" s="36"/>
      <c r="E353" s="36" t="s">
        <v>405</v>
      </c>
      <c r="F353" s="37">
        <v>136</v>
      </c>
      <c r="G353" s="35" t="str">
        <f t="shared" si="22"/>
        <v>5136</v>
      </c>
    </row>
    <row r="354" spans="1:7" s="16" customFormat="1" ht="14.25" hidden="1">
      <c r="A354" s="34">
        <v>5137</v>
      </c>
      <c r="B354" s="35" t="s">
        <v>593</v>
      </c>
      <c r="C354" s="36">
        <v>5</v>
      </c>
      <c r="D354" s="36"/>
      <c r="E354" s="36" t="s">
        <v>406</v>
      </c>
      <c r="F354" s="37">
        <v>137</v>
      </c>
      <c r="G354" s="35" t="str">
        <f t="shared" si="22"/>
        <v>5137</v>
      </c>
    </row>
    <row r="355" spans="1:7" s="16" customFormat="1" ht="14.25" hidden="1">
      <c r="A355" s="34">
        <v>5138</v>
      </c>
      <c r="B355" s="35" t="s">
        <v>593</v>
      </c>
      <c r="C355" s="36">
        <v>5</v>
      </c>
      <c r="D355" s="36"/>
      <c r="E355" s="36" t="s">
        <v>407</v>
      </c>
      <c r="F355" s="37">
        <v>138</v>
      </c>
      <c r="G355" s="35" t="str">
        <f t="shared" si="22"/>
        <v>5138</v>
      </c>
    </row>
    <row r="356" spans="1:7" s="16" customFormat="1" ht="14.25" hidden="1">
      <c r="A356" s="34">
        <v>5139</v>
      </c>
      <c r="B356" s="35" t="s">
        <v>593</v>
      </c>
      <c r="C356" s="36">
        <v>5</v>
      </c>
      <c r="D356" s="36"/>
      <c r="E356" s="36" t="s">
        <v>408</v>
      </c>
      <c r="F356" s="37">
        <v>139</v>
      </c>
      <c r="G356" s="35" t="str">
        <f t="shared" si="22"/>
        <v>5139</v>
      </c>
    </row>
    <row r="357" spans="1:7" s="16" customFormat="1" ht="14.25" hidden="1">
      <c r="A357" s="34">
        <v>5140</v>
      </c>
      <c r="B357" s="35" t="s">
        <v>593</v>
      </c>
      <c r="C357" s="36">
        <v>5</v>
      </c>
      <c r="D357" s="36"/>
      <c r="E357" s="36" t="s">
        <v>409</v>
      </c>
      <c r="F357" s="37">
        <v>140</v>
      </c>
      <c r="G357" s="35" t="str">
        <f t="shared" si="22"/>
        <v>5140</v>
      </c>
    </row>
    <row r="358" spans="1:7" s="16" customFormat="1" ht="14.25" hidden="1">
      <c r="A358" s="34">
        <v>5141</v>
      </c>
      <c r="B358" s="35" t="s">
        <v>593</v>
      </c>
      <c r="C358" s="36">
        <v>5</v>
      </c>
      <c r="D358" s="36"/>
      <c r="E358" s="36" t="s">
        <v>410</v>
      </c>
      <c r="F358" s="37">
        <v>141</v>
      </c>
      <c r="G358" s="35" t="str">
        <f t="shared" si="22"/>
        <v>5141</v>
      </c>
    </row>
    <row r="359" spans="1:7" s="16" customFormat="1" ht="14.25" hidden="1">
      <c r="A359" s="34">
        <v>5142</v>
      </c>
      <c r="B359" s="35" t="s">
        <v>593</v>
      </c>
      <c r="C359" s="36">
        <v>5</v>
      </c>
      <c r="D359" s="36" t="s">
        <v>411</v>
      </c>
      <c r="E359" s="36" t="s">
        <v>412</v>
      </c>
      <c r="F359" s="37">
        <v>142</v>
      </c>
      <c r="G359" s="35" t="str">
        <f t="shared" si="22"/>
        <v>5142</v>
      </c>
    </row>
    <row r="360" spans="1:7" s="16" customFormat="1" ht="14.25" hidden="1">
      <c r="A360" s="34">
        <v>5143</v>
      </c>
      <c r="B360" s="35" t="s">
        <v>593</v>
      </c>
      <c r="C360" s="36">
        <v>5</v>
      </c>
      <c r="D360" s="36"/>
      <c r="E360" s="36" t="s">
        <v>413</v>
      </c>
      <c r="F360" s="37">
        <v>143</v>
      </c>
      <c r="G360" s="35" t="str">
        <f t="shared" si="22"/>
        <v>5143</v>
      </c>
    </row>
    <row r="361" spans="1:7" s="16" customFormat="1" ht="14.25" hidden="1">
      <c r="A361" s="34">
        <v>5144</v>
      </c>
      <c r="B361" s="35" t="s">
        <v>593</v>
      </c>
      <c r="C361" s="36">
        <v>5</v>
      </c>
      <c r="D361" s="36"/>
      <c r="E361" s="36" t="s">
        <v>414</v>
      </c>
      <c r="F361" s="37">
        <v>144</v>
      </c>
      <c r="G361" s="35" t="str">
        <f t="shared" si="22"/>
        <v>5144</v>
      </c>
    </row>
    <row r="362" spans="1:7" s="16" customFormat="1" ht="14.25" hidden="1">
      <c r="A362" s="34">
        <v>5301</v>
      </c>
      <c r="B362" s="35" t="s">
        <v>593</v>
      </c>
      <c r="C362" s="36">
        <v>5</v>
      </c>
      <c r="D362" s="36" t="s">
        <v>594</v>
      </c>
      <c r="E362" s="36" t="s">
        <v>415</v>
      </c>
      <c r="F362" s="38" t="s">
        <v>585</v>
      </c>
      <c r="G362" s="35" t="str">
        <f t="shared" si="22"/>
        <v>5301</v>
      </c>
    </row>
    <row r="363" spans="1:7" s="16" customFormat="1" ht="14.25" hidden="1">
      <c r="A363" s="34">
        <v>5501</v>
      </c>
      <c r="B363" s="35" t="s">
        <v>593</v>
      </c>
      <c r="C363" s="36">
        <v>5</v>
      </c>
      <c r="D363" s="36" t="s">
        <v>367</v>
      </c>
      <c r="E363" s="36" t="s">
        <v>416</v>
      </c>
      <c r="F363" s="37">
        <v>501</v>
      </c>
      <c r="G363" s="35" t="str">
        <f t="shared" si="22"/>
        <v>5501</v>
      </c>
    </row>
    <row r="364" spans="1:7" s="16" customFormat="1" ht="14.25" hidden="1">
      <c r="A364" s="34">
        <v>5502</v>
      </c>
      <c r="B364" s="35" t="s">
        <v>593</v>
      </c>
      <c r="C364" s="36">
        <v>5</v>
      </c>
      <c r="D364" s="36"/>
      <c r="E364" s="36" t="s">
        <v>417</v>
      </c>
      <c r="F364" s="37">
        <v>502</v>
      </c>
      <c r="G364" s="35" t="str">
        <f t="shared" si="22"/>
        <v>5502</v>
      </c>
    </row>
    <row r="365" spans="1:7" s="16" customFormat="1" ht="14.25" hidden="1">
      <c r="A365" s="34">
        <v>5503</v>
      </c>
      <c r="B365" s="35" t="s">
        <v>593</v>
      </c>
      <c r="C365" s="36">
        <v>5</v>
      </c>
      <c r="D365" s="36"/>
      <c r="E365" s="36" t="s">
        <v>418</v>
      </c>
      <c r="F365" s="37">
        <v>503</v>
      </c>
      <c r="G365" s="35" t="str">
        <f t="shared" si="22"/>
        <v>5503</v>
      </c>
    </row>
    <row r="366" spans="1:7" s="16" customFormat="1" ht="14.25" hidden="1">
      <c r="A366" s="34">
        <v>5504</v>
      </c>
      <c r="B366" s="35" t="s">
        <v>593</v>
      </c>
      <c r="C366" s="36">
        <v>5</v>
      </c>
      <c r="D366" s="36"/>
      <c r="E366" s="36" t="s">
        <v>419</v>
      </c>
      <c r="F366" s="37">
        <v>504</v>
      </c>
      <c r="G366" s="35" t="str">
        <f t="shared" si="22"/>
        <v>5504</v>
      </c>
    </row>
    <row r="367" spans="1:7" s="16" customFormat="1" ht="14.25" hidden="1">
      <c r="A367" s="34">
        <v>5505</v>
      </c>
      <c r="B367" s="35" t="s">
        <v>593</v>
      </c>
      <c r="C367" s="36">
        <v>5</v>
      </c>
      <c r="D367" s="36"/>
      <c r="E367" s="36" t="s">
        <v>420</v>
      </c>
      <c r="F367" s="37">
        <v>505</v>
      </c>
      <c r="G367" s="35" t="str">
        <f t="shared" si="22"/>
        <v>5505</v>
      </c>
    </row>
    <row r="368" spans="1:7" s="16" customFormat="1" ht="14.25" hidden="1">
      <c r="A368" s="34">
        <v>5506</v>
      </c>
      <c r="B368" s="35" t="s">
        <v>593</v>
      </c>
      <c r="C368" s="36">
        <v>5</v>
      </c>
      <c r="D368" s="36"/>
      <c r="E368" s="36" t="s">
        <v>421</v>
      </c>
      <c r="F368" s="37">
        <v>506</v>
      </c>
      <c r="G368" s="35" t="str">
        <f t="shared" si="22"/>
        <v>5506</v>
      </c>
    </row>
    <row r="369" spans="1:7" s="16" customFormat="1" ht="14.25" hidden="1">
      <c r="A369" s="34">
        <v>5507</v>
      </c>
      <c r="B369" s="35" t="s">
        <v>593</v>
      </c>
      <c r="C369" s="36">
        <v>5</v>
      </c>
      <c r="D369" s="36" t="s">
        <v>387</v>
      </c>
      <c r="E369" s="36" t="s">
        <v>422</v>
      </c>
      <c r="F369" s="37">
        <v>507</v>
      </c>
      <c r="G369" s="35" t="str">
        <f t="shared" si="22"/>
        <v>5507</v>
      </c>
    </row>
    <row r="370" spans="1:7" s="16" customFormat="1" ht="14.25" hidden="1">
      <c r="A370" s="34">
        <v>5508</v>
      </c>
      <c r="B370" s="35" t="s">
        <v>593</v>
      </c>
      <c r="C370" s="36">
        <v>5</v>
      </c>
      <c r="D370" s="36"/>
      <c r="E370" s="36" t="s">
        <v>423</v>
      </c>
      <c r="F370" s="37">
        <v>508</v>
      </c>
      <c r="G370" s="35" t="str">
        <f t="shared" si="22"/>
        <v>5508</v>
      </c>
    </row>
    <row r="371" spans="1:7" s="16" customFormat="1" ht="14.25" hidden="1">
      <c r="A371" s="34">
        <v>5509</v>
      </c>
      <c r="B371" s="35" t="s">
        <v>593</v>
      </c>
      <c r="C371" s="36">
        <v>5</v>
      </c>
      <c r="D371" s="36"/>
      <c r="E371" s="36" t="s">
        <v>424</v>
      </c>
      <c r="F371" s="37">
        <v>509</v>
      </c>
      <c r="G371" s="35" t="str">
        <f t="shared" si="22"/>
        <v>5509</v>
      </c>
    </row>
    <row r="372" spans="1:7" s="16" customFormat="1" ht="14.25" hidden="1">
      <c r="A372" s="34">
        <v>5510</v>
      </c>
      <c r="B372" s="35" t="s">
        <v>593</v>
      </c>
      <c r="C372" s="36">
        <v>5</v>
      </c>
      <c r="D372" s="36"/>
      <c r="E372" s="36" t="s">
        <v>425</v>
      </c>
      <c r="F372" s="37">
        <v>510</v>
      </c>
      <c r="G372" s="35" t="str">
        <f t="shared" si="22"/>
        <v>5510</v>
      </c>
    </row>
    <row r="373" spans="1:7" s="16" customFormat="1" ht="14.25" hidden="1">
      <c r="A373" s="34">
        <v>5511</v>
      </c>
      <c r="B373" s="35" t="s">
        <v>593</v>
      </c>
      <c r="C373" s="36">
        <v>5</v>
      </c>
      <c r="D373" s="36"/>
      <c r="E373" s="36" t="s">
        <v>426</v>
      </c>
      <c r="F373" s="37">
        <v>511</v>
      </c>
      <c r="G373" s="35" t="str">
        <f t="shared" si="22"/>
        <v>5511</v>
      </c>
    </row>
    <row r="374" spans="1:7" s="16" customFormat="1" ht="14.25" hidden="1">
      <c r="A374" s="34">
        <v>5512</v>
      </c>
      <c r="B374" s="35" t="s">
        <v>593</v>
      </c>
      <c r="C374" s="36">
        <v>5</v>
      </c>
      <c r="D374" s="36"/>
      <c r="E374" s="36" t="s">
        <v>427</v>
      </c>
      <c r="F374" s="37">
        <v>512</v>
      </c>
      <c r="G374" s="35" t="str">
        <f t="shared" si="22"/>
        <v>5512</v>
      </c>
    </row>
    <row r="375" spans="1:7" s="16" customFormat="1" ht="14.25" hidden="1">
      <c r="A375" s="34">
        <v>5513</v>
      </c>
      <c r="B375" s="35" t="s">
        <v>593</v>
      </c>
      <c r="C375" s="36">
        <v>5</v>
      </c>
      <c r="D375" s="36" t="s">
        <v>397</v>
      </c>
      <c r="E375" s="36" t="s">
        <v>428</v>
      </c>
      <c r="F375" s="37">
        <v>513</v>
      </c>
      <c r="G375" s="35" t="str">
        <f t="shared" si="22"/>
        <v>5513</v>
      </c>
    </row>
    <row r="376" spans="1:7" s="16" customFormat="1" ht="14.25" hidden="1">
      <c r="A376" s="34">
        <v>6101</v>
      </c>
      <c r="B376" s="35" t="s">
        <v>595</v>
      </c>
      <c r="C376" s="36">
        <v>6</v>
      </c>
      <c r="D376" s="36" t="s">
        <v>429</v>
      </c>
      <c r="E376" s="36" t="s">
        <v>430</v>
      </c>
      <c r="F376" s="37">
        <v>101</v>
      </c>
      <c r="G376" s="35" t="str">
        <f t="shared" si="22"/>
        <v>6101</v>
      </c>
    </row>
    <row r="377" spans="1:7" s="16" customFormat="1" ht="14.25" hidden="1">
      <c r="A377" s="34">
        <v>6102</v>
      </c>
      <c r="B377" s="35" t="s">
        <v>595</v>
      </c>
      <c r="C377" s="36">
        <v>6</v>
      </c>
      <c r="D377" s="36"/>
      <c r="E377" s="36" t="s">
        <v>431</v>
      </c>
      <c r="F377" s="37">
        <v>102</v>
      </c>
      <c r="G377" s="35" t="str">
        <f t="shared" si="22"/>
        <v>6102</v>
      </c>
    </row>
    <row r="378" spans="1:7" s="16" customFormat="1" ht="14.25" hidden="1">
      <c r="A378" s="34">
        <v>6103</v>
      </c>
      <c r="B378" s="35" t="s">
        <v>595</v>
      </c>
      <c r="C378" s="36">
        <v>6</v>
      </c>
      <c r="D378" s="36"/>
      <c r="E378" s="36" t="s">
        <v>432</v>
      </c>
      <c r="F378" s="37">
        <v>103</v>
      </c>
      <c r="G378" s="35" t="str">
        <f t="shared" si="22"/>
        <v>6103</v>
      </c>
    </row>
    <row r="379" spans="1:7" s="16" customFormat="1" ht="14.25" hidden="1">
      <c r="A379" s="34">
        <v>6104</v>
      </c>
      <c r="B379" s="35" t="s">
        <v>595</v>
      </c>
      <c r="C379" s="36">
        <v>6</v>
      </c>
      <c r="D379" s="36"/>
      <c r="E379" s="36" t="s">
        <v>433</v>
      </c>
      <c r="F379" s="37">
        <v>104</v>
      </c>
      <c r="G379" s="35" t="str">
        <f t="shared" si="22"/>
        <v>6104</v>
      </c>
    </row>
    <row r="380" spans="1:7" s="16" customFormat="1" ht="14.25" hidden="1">
      <c r="A380" s="34">
        <v>6105</v>
      </c>
      <c r="B380" s="35" t="s">
        <v>595</v>
      </c>
      <c r="C380" s="36">
        <v>6</v>
      </c>
      <c r="D380" s="36"/>
      <c r="E380" s="36" t="s">
        <v>434</v>
      </c>
      <c r="F380" s="37">
        <v>105</v>
      </c>
      <c r="G380" s="35" t="str">
        <f t="shared" si="22"/>
        <v>6105</v>
      </c>
    </row>
    <row r="381" spans="1:7" s="16" customFormat="1" ht="14.25" hidden="1">
      <c r="A381" s="34">
        <v>6106</v>
      </c>
      <c r="B381" s="35" t="s">
        <v>595</v>
      </c>
      <c r="C381" s="36">
        <v>6</v>
      </c>
      <c r="D381" s="36"/>
      <c r="E381" s="36" t="s">
        <v>435</v>
      </c>
      <c r="F381" s="37">
        <v>106</v>
      </c>
      <c r="G381" s="35" t="str">
        <f t="shared" si="22"/>
        <v>6106</v>
      </c>
    </row>
    <row r="382" spans="1:7" s="16" customFormat="1" ht="14.25" hidden="1">
      <c r="A382" s="34">
        <v>6107</v>
      </c>
      <c r="B382" s="35" t="s">
        <v>595</v>
      </c>
      <c r="C382" s="36">
        <v>6</v>
      </c>
      <c r="D382" s="36"/>
      <c r="E382" s="36" t="s">
        <v>436</v>
      </c>
      <c r="F382" s="37">
        <v>107</v>
      </c>
      <c r="G382" s="35" t="str">
        <f t="shared" si="22"/>
        <v>6107</v>
      </c>
    </row>
    <row r="383" spans="1:7" s="16" customFormat="1" ht="14.25" hidden="1">
      <c r="A383" s="34">
        <v>6108</v>
      </c>
      <c r="B383" s="35" t="s">
        <v>595</v>
      </c>
      <c r="C383" s="36">
        <v>6</v>
      </c>
      <c r="D383" s="36"/>
      <c r="E383" s="36" t="s">
        <v>437</v>
      </c>
      <c r="F383" s="37">
        <v>108</v>
      </c>
      <c r="G383" s="35" t="str">
        <f t="shared" si="22"/>
        <v>6108</v>
      </c>
    </row>
    <row r="384" spans="1:7" s="16" customFormat="1" ht="14.25" hidden="1">
      <c r="A384" s="34">
        <v>6109</v>
      </c>
      <c r="B384" s="35" t="s">
        <v>595</v>
      </c>
      <c r="C384" s="36">
        <v>6</v>
      </c>
      <c r="D384" s="36"/>
      <c r="E384" s="36" t="s">
        <v>438</v>
      </c>
      <c r="F384" s="37">
        <v>109</v>
      </c>
      <c r="G384" s="35" t="str">
        <f t="shared" si="22"/>
        <v>6109</v>
      </c>
    </row>
    <row r="385" spans="1:7" s="16" customFormat="1" ht="14.25" hidden="1">
      <c r="A385" s="34">
        <v>6110</v>
      </c>
      <c r="B385" s="35" t="s">
        <v>595</v>
      </c>
      <c r="C385" s="36">
        <v>6</v>
      </c>
      <c r="D385" s="36"/>
      <c r="E385" s="36" t="s">
        <v>439</v>
      </c>
      <c r="F385" s="37">
        <v>110</v>
      </c>
      <c r="G385" s="35" t="str">
        <f t="shared" si="22"/>
        <v>6110</v>
      </c>
    </row>
    <row r="386" spans="1:7" s="16" customFormat="1" ht="14.25" hidden="1">
      <c r="A386" s="34">
        <v>6111</v>
      </c>
      <c r="B386" s="35" t="s">
        <v>595</v>
      </c>
      <c r="C386" s="36">
        <v>6</v>
      </c>
      <c r="D386" s="36"/>
      <c r="E386" s="36" t="s">
        <v>440</v>
      </c>
      <c r="F386" s="37">
        <v>111</v>
      </c>
      <c r="G386" s="35" t="str">
        <f aca="true" t="shared" si="23" ref="G386:G449">CONCATENATE(C386,F386)</f>
        <v>6111</v>
      </c>
    </row>
    <row r="387" spans="1:7" s="16" customFormat="1" ht="14.25" hidden="1">
      <c r="A387" s="34">
        <v>6112</v>
      </c>
      <c r="B387" s="35" t="s">
        <v>595</v>
      </c>
      <c r="C387" s="36">
        <v>6</v>
      </c>
      <c r="D387" s="36"/>
      <c r="E387" s="36" t="s">
        <v>441</v>
      </c>
      <c r="F387" s="37">
        <v>112</v>
      </c>
      <c r="G387" s="35" t="str">
        <f t="shared" si="23"/>
        <v>6112</v>
      </c>
    </row>
    <row r="388" spans="1:7" s="16" customFormat="1" ht="14.25" hidden="1">
      <c r="A388" s="34">
        <v>6113</v>
      </c>
      <c r="B388" s="35" t="s">
        <v>595</v>
      </c>
      <c r="C388" s="36">
        <v>6</v>
      </c>
      <c r="D388" s="36"/>
      <c r="E388" s="36" t="s">
        <v>442</v>
      </c>
      <c r="F388" s="37">
        <v>113</v>
      </c>
      <c r="G388" s="35" t="str">
        <f t="shared" si="23"/>
        <v>6113</v>
      </c>
    </row>
    <row r="389" spans="1:7" s="16" customFormat="1" ht="14.25" hidden="1">
      <c r="A389" s="34">
        <v>6114</v>
      </c>
      <c r="B389" s="35" t="s">
        <v>595</v>
      </c>
      <c r="C389" s="36">
        <v>6</v>
      </c>
      <c r="D389" s="36"/>
      <c r="E389" s="36" t="s">
        <v>443</v>
      </c>
      <c r="F389" s="37">
        <v>114</v>
      </c>
      <c r="G389" s="35" t="str">
        <f t="shared" si="23"/>
        <v>6114</v>
      </c>
    </row>
    <row r="390" spans="1:7" s="16" customFormat="1" ht="14.25" hidden="1">
      <c r="A390" s="34">
        <v>6115</v>
      </c>
      <c r="B390" s="35" t="s">
        <v>595</v>
      </c>
      <c r="C390" s="36">
        <v>6</v>
      </c>
      <c r="D390" s="36"/>
      <c r="E390" s="36" t="s">
        <v>444</v>
      </c>
      <c r="F390" s="37">
        <v>115</v>
      </c>
      <c r="G390" s="35" t="str">
        <f t="shared" si="23"/>
        <v>6115</v>
      </c>
    </row>
    <row r="391" spans="1:7" s="16" customFormat="1" ht="14.25" hidden="1">
      <c r="A391" s="34">
        <v>6116</v>
      </c>
      <c r="B391" s="35" t="s">
        <v>595</v>
      </c>
      <c r="C391" s="36">
        <v>6</v>
      </c>
      <c r="D391" s="36"/>
      <c r="E391" s="36" t="s">
        <v>445</v>
      </c>
      <c r="F391" s="37">
        <v>116</v>
      </c>
      <c r="G391" s="35" t="str">
        <f t="shared" si="23"/>
        <v>6116</v>
      </c>
    </row>
    <row r="392" spans="1:7" s="16" customFormat="1" ht="14.25" hidden="1">
      <c r="A392" s="34">
        <v>6117</v>
      </c>
      <c r="B392" s="35" t="s">
        <v>595</v>
      </c>
      <c r="C392" s="36">
        <v>6</v>
      </c>
      <c r="D392" s="36" t="s">
        <v>446</v>
      </c>
      <c r="E392" s="36" t="s">
        <v>447</v>
      </c>
      <c r="F392" s="37">
        <v>117</v>
      </c>
      <c r="G392" s="35" t="str">
        <f t="shared" si="23"/>
        <v>6117</v>
      </c>
    </row>
    <row r="393" spans="1:7" s="16" customFormat="1" ht="14.25" hidden="1">
      <c r="A393" s="34">
        <v>6118</v>
      </c>
      <c r="B393" s="35" t="s">
        <v>595</v>
      </c>
      <c r="C393" s="36">
        <v>6</v>
      </c>
      <c r="D393" s="36"/>
      <c r="E393" s="36" t="s">
        <v>448</v>
      </c>
      <c r="F393" s="37">
        <v>118</v>
      </c>
      <c r="G393" s="35" t="str">
        <f t="shared" si="23"/>
        <v>6118</v>
      </c>
    </row>
    <row r="394" spans="1:7" s="16" customFormat="1" ht="14.25" hidden="1">
      <c r="A394" s="34">
        <v>6119</v>
      </c>
      <c r="B394" s="35" t="s">
        <v>595</v>
      </c>
      <c r="C394" s="36">
        <v>6</v>
      </c>
      <c r="D394" s="36"/>
      <c r="E394" s="36" t="s">
        <v>449</v>
      </c>
      <c r="F394" s="37">
        <v>119</v>
      </c>
      <c r="G394" s="35" t="str">
        <f t="shared" si="23"/>
        <v>6119</v>
      </c>
    </row>
    <row r="395" spans="1:7" s="16" customFormat="1" ht="14.25" hidden="1">
      <c r="A395" s="34">
        <v>6120</v>
      </c>
      <c r="B395" s="35" t="s">
        <v>595</v>
      </c>
      <c r="C395" s="36">
        <v>6</v>
      </c>
      <c r="D395" s="36"/>
      <c r="E395" s="36" t="s">
        <v>450</v>
      </c>
      <c r="F395" s="37">
        <v>120</v>
      </c>
      <c r="G395" s="35" t="str">
        <f t="shared" si="23"/>
        <v>6120</v>
      </c>
    </row>
    <row r="396" spans="1:7" s="16" customFormat="1" ht="14.25" hidden="1">
      <c r="A396" s="34">
        <v>6121</v>
      </c>
      <c r="B396" s="35" t="s">
        <v>595</v>
      </c>
      <c r="C396" s="36">
        <v>6</v>
      </c>
      <c r="D396" s="36"/>
      <c r="E396" s="36" t="s">
        <v>451</v>
      </c>
      <c r="F396" s="37">
        <v>121</v>
      </c>
      <c r="G396" s="35" t="str">
        <f t="shared" si="23"/>
        <v>6121</v>
      </c>
    </row>
    <row r="397" spans="1:7" s="16" customFormat="1" ht="14.25" hidden="1">
      <c r="A397" s="34">
        <v>6122</v>
      </c>
      <c r="B397" s="35" t="s">
        <v>595</v>
      </c>
      <c r="C397" s="36">
        <v>6</v>
      </c>
      <c r="D397" s="36"/>
      <c r="E397" s="36" t="s">
        <v>452</v>
      </c>
      <c r="F397" s="37">
        <v>122</v>
      </c>
      <c r="G397" s="35" t="str">
        <f t="shared" si="23"/>
        <v>6122</v>
      </c>
    </row>
    <row r="398" spans="1:7" s="16" customFormat="1" ht="14.25" hidden="1">
      <c r="A398" s="34">
        <v>6123</v>
      </c>
      <c r="B398" s="35" t="s">
        <v>595</v>
      </c>
      <c r="C398" s="36">
        <v>6</v>
      </c>
      <c r="D398" s="36"/>
      <c r="E398" s="36" t="s">
        <v>453</v>
      </c>
      <c r="F398" s="37">
        <v>123</v>
      </c>
      <c r="G398" s="35" t="str">
        <f t="shared" si="23"/>
        <v>6123</v>
      </c>
    </row>
    <row r="399" spans="1:7" s="16" customFormat="1" ht="14.25" hidden="1">
      <c r="A399" s="34">
        <v>6124</v>
      </c>
      <c r="B399" s="35" t="s">
        <v>595</v>
      </c>
      <c r="C399" s="36">
        <v>6</v>
      </c>
      <c r="D399" s="36"/>
      <c r="E399" s="36" t="s">
        <v>454</v>
      </c>
      <c r="F399" s="37">
        <v>124</v>
      </c>
      <c r="G399" s="35" t="str">
        <f t="shared" si="23"/>
        <v>6124</v>
      </c>
    </row>
    <row r="400" spans="1:7" s="16" customFormat="1" ht="14.25" hidden="1">
      <c r="A400" s="34">
        <v>6125</v>
      </c>
      <c r="B400" s="35" t="s">
        <v>595</v>
      </c>
      <c r="C400" s="36">
        <v>6</v>
      </c>
      <c r="D400" s="36"/>
      <c r="E400" s="36" t="s">
        <v>455</v>
      </c>
      <c r="F400" s="37">
        <v>125</v>
      </c>
      <c r="G400" s="35" t="str">
        <f t="shared" si="23"/>
        <v>6125</v>
      </c>
    </row>
    <row r="401" spans="1:13" ht="14.25" hidden="1">
      <c r="A401" s="34">
        <v>6126</v>
      </c>
      <c r="B401" s="35" t="s">
        <v>595</v>
      </c>
      <c r="C401" s="36">
        <v>6</v>
      </c>
      <c r="D401" s="36" t="s">
        <v>456</v>
      </c>
      <c r="E401" s="36" t="s">
        <v>457</v>
      </c>
      <c r="F401" s="37">
        <v>126</v>
      </c>
      <c r="G401" s="35" t="str">
        <f t="shared" si="23"/>
        <v>6126</v>
      </c>
      <c r="H401" s="16"/>
      <c r="L401" s="16"/>
      <c r="M401" s="16"/>
    </row>
    <row r="402" spans="1:19" ht="14.25" hidden="1">
      <c r="A402" s="34">
        <v>6127</v>
      </c>
      <c r="B402" s="35" t="s">
        <v>595</v>
      </c>
      <c r="C402" s="36">
        <v>6</v>
      </c>
      <c r="D402" s="36"/>
      <c r="E402" s="36" t="s">
        <v>458</v>
      </c>
      <c r="F402" s="37">
        <v>127</v>
      </c>
      <c r="G402" s="35" t="str">
        <f t="shared" si="23"/>
        <v>6127</v>
      </c>
      <c r="H402" s="16"/>
      <c r="L402" s="16"/>
      <c r="M402" s="16"/>
      <c r="N402" s="39"/>
      <c r="R402" s="40"/>
      <c r="S402" s="39"/>
    </row>
    <row r="403" spans="1:19" ht="14.25" hidden="1">
      <c r="A403" s="34">
        <v>6128</v>
      </c>
      <c r="B403" s="35" t="s">
        <v>595</v>
      </c>
      <c r="C403" s="36">
        <v>6</v>
      </c>
      <c r="D403" s="36"/>
      <c r="E403" s="36" t="s">
        <v>459</v>
      </c>
      <c r="F403" s="37">
        <v>128</v>
      </c>
      <c r="G403" s="35" t="str">
        <f t="shared" si="23"/>
        <v>6128</v>
      </c>
      <c r="H403" s="16"/>
      <c r="L403" s="16"/>
      <c r="M403" s="16"/>
      <c r="N403" s="39"/>
      <c r="R403" s="40"/>
      <c r="S403" s="39"/>
    </row>
    <row r="404" spans="1:19" ht="14.25" hidden="1">
      <c r="A404" s="34">
        <v>6129</v>
      </c>
      <c r="B404" s="35" t="s">
        <v>595</v>
      </c>
      <c r="C404" s="36">
        <v>6</v>
      </c>
      <c r="D404" s="36"/>
      <c r="E404" s="36" t="s">
        <v>460</v>
      </c>
      <c r="F404" s="37">
        <v>129</v>
      </c>
      <c r="G404" s="35" t="str">
        <f t="shared" si="23"/>
        <v>6129</v>
      </c>
      <c r="H404" s="16"/>
      <c r="L404" s="16"/>
      <c r="M404" s="16"/>
      <c r="N404" s="39"/>
      <c r="R404" s="40"/>
      <c r="S404" s="39"/>
    </row>
    <row r="405" spans="1:19" ht="14.25" hidden="1">
      <c r="A405" s="34">
        <v>6130</v>
      </c>
      <c r="B405" s="35" t="s">
        <v>595</v>
      </c>
      <c r="C405" s="36">
        <v>6</v>
      </c>
      <c r="D405" s="36" t="s">
        <v>461</v>
      </c>
      <c r="E405" s="36" t="s">
        <v>462</v>
      </c>
      <c r="F405" s="37">
        <v>130</v>
      </c>
      <c r="G405" s="35" t="str">
        <f t="shared" si="23"/>
        <v>6130</v>
      </c>
      <c r="H405" s="16"/>
      <c r="L405" s="16"/>
      <c r="M405" s="16"/>
      <c r="N405" s="39"/>
      <c r="R405" s="40"/>
      <c r="S405" s="39"/>
    </row>
    <row r="406" spans="1:19" ht="14.25" hidden="1">
      <c r="A406" s="34">
        <v>6131</v>
      </c>
      <c r="B406" s="35" t="s">
        <v>595</v>
      </c>
      <c r="C406" s="36">
        <v>6</v>
      </c>
      <c r="D406" s="36"/>
      <c r="E406" s="36" t="s">
        <v>463</v>
      </c>
      <c r="F406" s="37">
        <v>131</v>
      </c>
      <c r="G406" s="35" t="str">
        <f t="shared" si="23"/>
        <v>6131</v>
      </c>
      <c r="H406" s="16"/>
      <c r="L406" s="16"/>
      <c r="M406" s="16"/>
      <c r="N406" s="39"/>
      <c r="R406" s="40"/>
      <c r="S406" s="39"/>
    </row>
    <row r="407" spans="1:19" ht="14.25" hidden="1">
      <c r="A407" s="34">
        <v>6132</v>
      </c>
      <c r="B407" s="35" t="s">
        <v>595</v>
      </c>
      <c r="C407" s="36">
        <v>6</v>
      </c>
      <c r="D407" s="36"/>
      <c r="E407" s="36" t="s">
        <v>464</v>
      </c>
      <c r="F407" s="37">
        <v>132</v>
      </c>
      <c r="G407" s="35" t="str">
        <f t="shared" si="23"/>
        <v>6132</v>
      </c>
      <c r="H407" s="16"/>
      <c r="L407" s="16"/>
      <c r="M407" s="16"/>
      <c r="N407" s="39"/>
      <c r="R407" s="40"/>
      <c r="S407" s="39"/>
    </row>
    <row r="408" spans="1:19" ht="14.25" hidden="1">
      <c r="A408" s="34">
        <v>6133</v>
      </c>
      <c r="B408" s="35" t="s">
        <v>595</v>
      </c>
      <c r="C408" s="36">
        <v>6</v>
      </c>
      <c r="D408" s="36"/>
      <c r="E408" s="36" t="s">
        <v>465</v>
      </c>
      <c r="F408" s="37">
        <v>133</v>
      </c>
      <c r="G408" s="35" t="str">
        <f t="shared" si="23"/>
        <v>6133</v>
      </c>
      <c r="H408" s="16"/>
      <c r="L408" s="16"/>
      <c r="M408" s="16"/>
      <c r="N408" s="39"/>
      <c r="R408" s="40"/>
      <c r="S408" s="39"/>
    </row>
    <row r="409" spans="1:19" ht="14.25" hidden="1">
      <c r="A409" s="34">
        <v>6501</v>
      </c>
      <c r="B409" s="35" t="s">
        <v>595</v>
      </c>
      <c r="C409" s="36">
        <v>6</v>
      </c>
      <c r="D409" s="36" t="s">
        <v>456</v>
      </c>
      <c r="E409" s="36" t="s">
        <v>466</v>
      </c>
      <c r="F409" s="37">
        <v>501</v>
      </c>
      <c r="G409" s="35" t="str">
        <f t="shared" si="23"/>
        <v>6501</v>
      </c>
      <c r="H409" s="16"/>
      <c r="L409" s="16"/>
      <c r="M409" s="16"/>
      <c r="N409" s="39"/>
      <c r="R409" s="40"/>
      <c r="S409" s="39"/>
    </row>
    <row r="410" spans="1:19" ht="14.25" hidden="1">
      <c r="A410" s="34">
        <v>6502</v>
      </c>
      <c r="B410" s="35" t="s">
        <v>595</v>
      </c>
      <c r="C410" s="36">
        <v>6</v>
      </c>
      <c r="D410" s="36" t="s">
        <v>461</v>
      </c>
      <c r="E410" s="36" t="s">
        <v>467</v>
      </c>
      <c r="F410" s="37">
        <v>502</v>
      </c>
      <c r="G410" s="35" t="str">
        <f t="shared" si="23"/>
        <v>6502</v>
      </c>
      <c r="H410" s="16"/>
      <c r="L410" s="16"/>
      <c r="M410" s="16"/>
      <c r="N410" s="39"/>
      <c r="R410" s="40"/>
      <c r="S410" s="39"/>
    </row>
    <row r="411" spans="1:19" ht="14.25" hidden="1">
      <c r="A411" s="34">
        <v>7101</v>
      </c>
      <c r="B411" s="35" t="s">
        <v>596</v>
      </c>
      <c r="C411" s="36">
        <v>7</v>
      </c>
      <c r="D411" s="36" t="s">
        <v>468</v>
      </c>
      <c r="E411" s="36" t="s">
        <v>469</v>
      </c>
      <c r="F411" s="37">
        <v>101</v>
      </c>
      <c r="G411" s="35" t="str">
        <f t="shared" si="23"/>
        <v>7101</v>
      </c>
      <c r="H411" s="16"/>
      <c r="L411" s="16"/>
      <c r="M411" s="16"/>
      <c r="N411" s="39"/>
      <c r="R411" s="40"/>
      <c r="S411" s="39"/>
    </row>
    <row r="412" spans="1:19" ht="14.25" hidden="1">
      <c r="A412" s="34">
        <v>7102</v>
      </c>
      <c r="B412" s="35" t="s">
        <v>596</v>
      </c>
      <c r="C412" s="36">
        <v>7</v>
      </c>
      <c r="D412" s="36"/>
      <c r="E412" s="36" t="s">
        <v>470</v>
      </c>
      <c r="F412" s="37">
        <v>102</v>
      </c>
      <c r="G412" s="35" t="str">
        <f t="shared" si="23"/>
        <v>7102</v>
      </c>
      <c r="H412" s="16"/>
      <c r="L412" s="16"/>
      <c r="M412" s="16"/>
      <c r="N412" s="39"/>
      <c r="R412" s="40"/>
      <c r="S412" s="39"/>
    </row>
    <row r="413" spans="1:19" ht="14.25" hidden="1">
      <c r="A413" s="34">
        <v>7103</v>
      </c>
      <c r="B413" s="35" t="s">
        <v>596</v>
      </c>
      <c r="C413" s="36">
        <v>7</v>
      </c>
      <c r="D413" s="36"/>
      <c r="E413" s="36" t="s">
        <v>471</v>
      </c>
      <c r="F413" s="37">
        <v>103</v>
      </c>
      <c r="G413" s="35" t="str">
        <f t="shared" si="23"/>
        <v>7103</v>
      </c>
      <c r="H413" s="16"/>
      <c r="L413" s="16"/>
      <c r="M413" s="16"/>
      <c r="N413" s="39"/>
      <c r="R413" s="40"/>
      <c r="S413" s="39"/>
    </row>
    <row r="414" spans="1:19" ht="14.25" hidden="1">
      <c r="A414" s="34">
        <v>7104</v>
      </c>
      <c r="B414" s="35" t="s">
        <v>596</v>
      </c>
      <c r="C414" s="36">
        <v>7</v>
      </c>
      <c r="D414" s="36"/>
      <c r="E414" s="36" t="s">
        <v>472</v>
      </c>
      <c r="F414" s="37">
        <v>104</v>
      </c>
      <c r="G414" s="35" t="str">
        <f t="shared" si="23"/>
        <v>7104</v>
      </c>
      <c r="H414" s="16"/>
      <c r="L414" s="16"/>
      <c r="M414" s="16"/>
      <c r="N414" s="39"/>
      <c r="R414" s="40"/>
      <c r="S414" s="39"/>
    </row>
    <row r="415" spans="1:13" ht="14.25" hidden="1">
      <c r="A415" s="34">
        <v>7105</v>
      </c>
      <c r="B415" s="35" t="s">
        <v>596</v>
      </c>
      <c r="C415" s="36">
        <v>7</v>
      </c>
      <c r="D415" s="36"/>
      <c r="E415" s="36" t="s">
        <v>473</v>
      </c>
      <c r="F415" s="37">
        <v>105</v>
      </c>
      <c r="G415" s="35" t="str">
        <f t="shared" si="23"/>
        <v>7105</v>
      </c>
      <c r="H415" s="16"/>
      <c r="L415" s="16"/>
      <c r="M415" s="16"/>
    </row>
    <row r="416" spans="1:13" ht="14.25" hidden="1">
      <c r="A416" s="34">
        <v>7106</v>
      </c>
      <c r="B416" s="35" t="s">
        <v>596</v>
      </c>
      <c r="C416" s="36">
        <v>7</v>
      </c>
      <c r="D416" s="36"/>
      <c r="E416" s="36" t="s">
        <v>474</v>
      </c>
      <c r="F416" s="37">
        <v>106</v>
      </c>
      <c r="G416" s="35" t="str">
        <f t="shared" si="23"/>
        <v>7106</v>
      </c>
      <c r="H416" s="16"/>
      <c r="L416" s="16"/>
      <c r="M416" s="16"/>
    </row>
    <row r="417" spans="1:7" s="16" customFormat="1" ht="14.25" hidden="1">
      <c r="A417" s="34">
        <v>7107</v>
      </c>
      <c r="B417" s="35" t="s">
        <v>596</v>
      </c>
      <c r="C417" s="36">
        <v>7</v>
      </c>
      <c r="D417" s="36"/>
      <c r="E417" s="36" t="s">
        <v>475</v>
      </c>
      <c r="F417" s="37">
        <v>107</v>
      </c>
      <c r="G417" s="35" t="str">
        <f t="shared" si="23"/>
        <v>7107</v>
      </c>
    </row>
    <row r="418" spans="1:7" s="16" customFormat="1" ht="14.25" hidden="1">
      <c r="A418" s="34">
        <v>7108</v>
      </c>
      <c r="B418" s="35" t="s">
        <v>596</v>
      </c>
      <c r="C418" s="36">
        <v>7</v>
      </c>
      <c r="D418" s="36"/>
      <c r="E418" s="36" t="s">
        <v>476</v>
      </c>
      <c r="F418" s="37">
        <v>108</v>
      </c>
      <c r="G418" s="35" t="str">
        <f t="shared" si="23"/>
        <v>7108</v>
      </c>
    </row>
    <row r="419" spans="1:7" s="16" customFormat="1" ht="14.25" hidden="1">
      <c r="A419" s="34">
        <v>7109</v>
      </c>
      <c r="B419" s="35" t="s">
        <v>596</v>
      </c>
      <c r="C419" s="36">
        <v>7</v>
      </c>
      <c r="D419" s="36"/>
      <c r="E419" s="36" t="s">
        <v>477</v>
      </c>
      <c r="F419" s="37">
        <v>109</v>
      </c>
      <c r="G419" s="35" t="str">
        <f t="shared" si="23"/>
        <v>7109</v>
      </c>
    </row>
    <row r="420" spans="1:7" s="16" customFormat="1" ht="14.25" hidden="1">
      <c r="A420" s="34">
        <v>7110</v>
      </c>
      <c r="B420" s="35" t="s">
        <v>596</v>
      </c>
      <c r="C420" s="36">
        <v>7</v>
      </c>
      <c r="D420" s="36" t="s">
        <v>478</v>
      </c>
      <c r="E420" s="36" t="s">
        <v>479</v>
      </c>
      <c r="F420" s="37">
        <v>110</v>
      </c>
      <c r="G420" s="35" t="str">
        <f t="shared" si="23"/>
        <v>7110</v>
      </c>
    </row>
    <row r="421" spans="1:7" s="16" customFormat="1" ht="14.25" hidden="1">
      <c r="A421" s="34">
        <v>7111</v>
      </c>
      <c r="B421" s="35" t="s">
        <v>596</v>
      </c>
      <c r="C421" s="36">
        <v>7</v>
      </c>
      <c r="D421" s="36"/>
      <c r="E421" s="36" t="s">
        <v>480</v>
      </c>
      <c r="F421" s="37">
        <v>111</v>
      </c>
      <c r="G421" s="35" t="str">
        <f t="shared" si="23"/>
        <v>7111</v>
      </c>
    </row>
    <row r="422" spans="1:7" s="16" customFormat="1" ht="14.25" hidden="1">
      <c r="A422" s="34">
        <v>7112</v>
      </c>
      <c r="B422" s="35" t="s">
        <v>596</v>
      </c>
      <c r="C422" s="36">
        <v>7</v>
      </c>
      <c r="D422" s="36"/>
      <c r="E422" s="36" t="s">
        <v>481</v>
      </c>
      <c r="F422" s="37">
        <v>112</v>
      </c>
      <c r="G422" s="35" t="str">
        <f t="shared" si="23"/>
        <v>7112</v>
      </c>
    </row>
    <row r="423" spans="1:7" s="16" customFormat="1" ht="14.25" hidden="1">
      <c r="A423" s="34">
        <v>7113</v>
      </c>
      <c r="B423" s="35" t="s">
        <v>596</v>
      </c>
      <c r="C423" s="36">
        <v>7</v>
      </c>
      <c r="D423" s="36"/>
      <c r="E423" s="36" t="s">
        <v>482</v>
      </c>
      <c r="F423" s="37">
        <v>113</v>
      </c>
      <c r="G423" s="35" t="str">
        <f t="shared" si="23"/>
        <v>7113</v>
      </c>
    </row>
    <row r="424" spans="1:7" s="16" customFormat="1" ht="14.25" hidden="1">
      <c r="A424" s="34">
        <v>7114</v>
      </c>
      <c r="B424" s="35" t="s">
        <v>596</v>
      </c>
      <c r="C424" s="36">
        <v>7</v>
      </c>
      <c r="D424" s="36"/>
      <c r="E424" s="36" t="s">
        <v>483</v>
      </c>
      <c r="F424" s="37">
        <v>114</v>
      </c>
      <c r="G424" s="35" t="str">
        <f t="shared" si="23"/>
        <v>7114</v>
      </c>
    </row>
    <row r="425" spans="1:7" s="16" customFormat="1" ht="14.25" hidden="1">
      <c r="A425" s="34">
        <v>7115</v>
      </c>
      <c r="B425" s="35" t="s">
        <v>596</v>
      </c>
      <c r="C425" s="36">
        <v>7</v>
      </c>
      <c r="D425" s="36"/>
      <c r="E425" s="36" t="s">
        <v>484</v>
      </c>
      <c r="F425" s="37">
        <v>115</v>
      </c>
      <c r="G425" s="35" t="str">
        <f t="shared" si="23"/>
        <v>7115</v>
      </c>
    </row>
    <row r="426" spans="1:7" s="16" customFormat="1" ht="14.25" hidden="1">
      <c r="A426" s="34">
        <v>7116</v>
      </c>
      <c r="B426" s="35" t="s">
        <v>596</v>
      </c>
      <c r="C426" s="36">
        <v>7</v>
      </c>
      <c r="D426" s="36"/>
      <c r="E426" s="36" t="s">
        <v>485</v>
      </c>
      <c r="F426" s="37">
        <v>116</v>
      </c>
      <c r="G426" s="35" t="str">
        <f t="shared" si="23"/>
        <v>7116</v>
      </c>
    </row>
    <row r="427" spans="1:7" s="16" customFormat="1" ht="14.25" hidden="1">
      <c r="A427" s="34">
        <v>7117</v>
      </c>
      <c r="B427" s="35" t="s">
        <v>596</v>
      </c>
      <c r="C427" s="36">
        <v>7</v>
      </c>
      <c r="D427" s="36"/>
      <c r="E427" s="36" t="s">
        <v>486</v>
      </c>
      <c r="F427" s="37">
        <v>117</v>
      </c>
      <c r="G427" s="35" t="str">
        <f t="shared" si="23"/>
        <v>7117</v>
      </c>
    </row>
    <row r="428" spans="1:7" s="16" customFormat="1" ht="14.25" hidden="1">
      <c r="A428" s="34">
        <v>7118</v>
      </c>
      <c r="B428" s="35" t="s">
        <v>596</v>
      </c>
      <c r="C428" s="36">
        <v>7</v>
      </c>
      <c r="D428" s="36"/>
      <c r="E428" s="36" t="s">
        <v>487</v>
      </c>
      <c r="F428" s="37">
        <v>118</v>
      </c>
      <c r="G428" s="35" t="str">
        <f t="shared" si="23"/>
        <v>7118</v>
      </c>
    </row>
    <row r="429" spans="1:7" s="16" customFormat="1" ht="14.25" hidden="1">
      <c r="A429" s="34">
        <v>7119</v>
      </c>
      <c r="B429" s="35" t="s">
        <v>596</v>
      </c>
      <c r="C429" s="36">
        <v>7</v>
      </c>
      <c r="D429" s="36"/>
      <c r="E429" s="36" t="s">
        <v>488</v>
      </c>
      <c r="F429" s="37">
        <v>119</v>
      </c>
      <c r="G429" s="35" t="str">
        <f t="shared" si="23"/>
        <v>7119</v>
      </c>
    </row>
    <row r="430" spans="1:7" s="16" customFormat="1" ht="14.25" hidden="1">
      <c r="A430" s="34">
        <v>7120</v>
      </c>
      <c r="B430" s="35" t="s">
        <v>596</v>
      </c>
      <c r="C430" s="36">
        <v>7</v>
      </c>
      <c r="D430" s="36"/>
      <c r="E430" s="36" t="s">
        <v>489</v>
      </c>
      <c r="F430" s="37">
        <v>120</v>
      </c>
      <c r="G430" s="35" t="str">
        <f t="shared" si="23"/>
        <v>7120</v>
      </c>
    </row>
    <row r="431" spans="1:7" s="16" customFormat="1" ht="14.25" hidden="1">
      <c r="A431" s="34">
        <v>7121</v>
      </c>
      <c r="B431" s="35" t="s">
        <v>596</v>
      </c>
      <c r="C431" s="36">
        <v>7</v>
      </c>
      <c r="D431" s="36"/>
      <c r="E431" s="36" t="s">
        <v>490</v>
      </c>
      <c r="F431" s="37">
        <v>121</v>
      </c>
      <c r="G431" s="35" t="str">
        <f t="shared" si="23"/>
        <v>7121</v>
      </c>
    </row>
    <row r="432" spans="1:7" s="16" customFormat="1" ht="14.25" hidden="1">
      <c r="A432" s="34">
        <v>7122</v>
      </c>
      <c r="B432" s="35" t="s">
        <v>596</v>
      </c>
      <c r="C432" s="36">
        <v>7</v>
      </c>
      <c r="D432" s="36"/>
      <c r="E432" s="36" t="s">
        <v>491</v>
      </c>
      <c r="F432" s="37">
        <v>122</v>
      </c>
      <c r="G432" s="35" t="str">
        <f t="shared" si="23"/>
        <v>7122</v>
      </c>
    </row>
    <row r="433" spans="1:7" s="16" customFormat="1" ht="14.25" hidden="1">
      <c r="A433" s="34">
        <v>7123</v>
      </c>
      <c r="B433" s="35" t="s">
        <v>596</v>
      </c>
      <c r="C433" s="36">
        <v>7</v>
      </c>
      <c r="D433" s="36" t="s">
        <v>492</v>
      </c>
      <c r="E433" s="36" t="s">
        <v>493</v>
      </c>
      <c r="F433" s="37">
        <v>123</v>
      </c>
      <c r="G433" s="35" t="str">
        <f t="shared" si="23"/>
        <v>7123</v>
      </c>
    </row>
    <row r="434" spans="1:7" s="16" customFormat="1" ht="14.25" hidden="1">
      <c r="A434" s="34">
        <v>7124</v>
      </c>
      <c r="B434" s="35" t="s">
        <v>596</v>
      </c>
      <c r="C434" s="36">
        <v>7</v>
      </c>
      <c r="D434" s="36"/>
      <c r="E434" s="36" t="s">
        <v>494</v>
      </c>
      <c r="F434" s="37">
        <v>124</v>
      </c>
      <c r="G434" s="35" t="str">
        <f t="shared" si="23"/>
        <v>7124</v>
      </c>
    </row>
    <row r="435" spans="1:7" s="16" customFormat="1" ht="14.25" hidden="1">
      <c r="A435" s="34">
        <v>7125</v>
      </c>
      <c r="B435" s="35" t="s">
        <v>596</v>
      </c>
      <c r="C435" s="36">
        <v>7</v>
      </c>
      <c r="D435" s="36"/>
      <c r="E435" s="36" t="s">
        <v>495</v>
      </c>
      <c r="F435" s="37">
        <v>125</v>
      </c>
      <c r="G435" s="35" t="str">
        <f t="shared" si="23"/>
        <v>7125</v>
      </c>
    </row>
    <row r="436" spans="1:7" s="16" customFormat="1" ht="14.25" hidden="1">
      <c r="A436" s="34">
        <v>7126</v>
      </c>
      <c r="B436" s="35" t="s">
        <v>596</v>
      </c>
      <c r="C436" s="36">
        <v>7</v>
      </c>
      <c r="D436" s="36"/>
      <c r="E436" s="36" t="s">
        <v>496</v>
      </c>
      <c r="F436" s="37">
        <v>126</v>
      </c>
      <c r="G436" s="35" t="str">
        <f t="shared" si="23"/>
        <v>7126</v>
      </c>
    </row>
    <row r="437" spans="1:7" s="16" customFormat="1" ht="14.25" hidden="1">
      <c r="A437" s="34">
        <v>7127</v>
      </c>
      <c r="B437" s="35" t="s">
        <v>596</v>
      </c>
      <c r="C437" s="36">
        <v>7</v>
      </c>
      <c r="D437" s="36"/>
      <c r="E437" s="36" t="s">
        <v>497</v>
      </c>
      <c r="F437" s="37">
        <v>127</v>
      </c>
      <c r="G437" s="35" t="str">
        <f t="shared" si="23"/>
        <v>7127</v>
      </c>
    </row>
    <row r="438" spans="1:7" s="16" customFormat="1" ht="14.25" hidden="1">
      <c r="A438" s="34">
        <v>7128</v>
      </c>
      <c r="B438" s="35" t="s">
        <v>596</v>
      </c>
      <c r="C438" s="36">
        <v>7</v>
      </c>
      <c r="D438" s="36" t="s">
        <v>498</v>
      </c>
      <c r="E438" s="36" t="s">
        <v>499</v>
      </c>
      <c r="F438" s="37">
        <v>128</v>
      </c>
      <c r="G438" s="35" t="str">
        <f t="shared" si="23"/>
        <v>7128</v>
      </c>
    </row>
    <row r="439" spans="1:7" s="16" customFormat="1" ht="14.25" hidden="1">
      <c r="A439" s="34">
        <v>7129</v>
      </c>
      <c r="B439" s="35" t="s">
        <v>596</v>
      </c>
      <c r="C439" s="36">
        <v>7</v>
      </c>
      <c r="D439" s="36"/>
      <c r="E439" s="36" t="s">
        <v>500</v>
      </c>
      <c r="F439" s="37">
        <v>129</v>
      </c>
      <c r="G439" s="35" t="str">
        <f t="shared" si="23"/>
        <v>7129</v>
      </c>
    </row>
    <row r="440" spans="1:7" s="16" customFormat="1" ht="14.25" hidden="1">
      <c r="A440" s="34">
        <v>7130</v>
      </c>
      <c r="B440" s="35" t="s">
        <v>596</v>
      </c>
      <c r="C440" s="36">
        <v>7</v>
      </c>
      <c r="D440" s="36"/>
      <c r="E440" s="36" t="s">
        <v>501</v>
      </c>
      <c r="F440" s="37">
        <v>130</v>
      </c>
      <c r="G440" s="35" t="str">
        <f t="shared" si="23"/>
        <v>7130</v>
      </c>
    </row>
    <row r="441" spans="1:7" s="16" customFormat="1" ht="14.25" hidden="1">
      <c r="A441" s="34">
        <v>7131</v>
      </c>
      <c r="B441" s="35" t="s">
        <v>596</v>
      </c>
      <c r="C441" s="36">
        <v>7</v>
      </c>
      <c r="D441" s="36"/>
      <c r="E441" s="36" t="s">
        <v>502</v>
      </c>
      <c r="F441" s="37">
        <v>131</v>
      </c>
      <c r="G441" s="35" t="str">
        <f t="shared" si="23"/>
        <v>7131</v>
      </c>
    </row>
    <row r="442" spans="1:7" s="16" customFormat="1" ht="14.25" hidden="1">
      <c r="A442" s="34">
        <v>7132</v>
      </c>
      <c r="B442" s="35" t="s">
        <v>596</v>
      </c>
      <c r="C442" s="36">
        <v>7</v>
      </c>
      <c r="D442" s="36"/>
      <c r="E442" s="36" t="s">
        <v>503</v>
      </c>
      <c r="F442" s="37">
        <v>132</v>
      </c>
      <c r="G442" s="35" t="str">
        <f t="shared" si="23"/>
        <v>7132</v>
      </c>
    </row>
    <row r="443" spans="1:7" s="16" customFormat="1" ht="14.25" hidden="1">
      <c r="A443" s="34">
        <v>7133</v>
      </c>
      <c r="B443" s="35" t="s">
        <v>596</v>
      </c>
      <c r="C443" s="36">
        <v>7</v>
      </c>
      <c r="D443" s="36"/>
      <c r="E443" s="36" t="s">
        <v>504</v>
      </c>
      <c r="F443" s="37">
        <v>133</v>
      </c>
      <c r="G443" s="35" t="str">
        <f t="shared" si="23"/>
        <v>7133</v>
      </c>
    </row>
    <row r="444" spans="1:7" s="16" customFormat="1" ht="14.25" hidden="1">
      <c r="A444" s="34">
        <v>7134</v>
      </c>
      <c r="B444" s="35" t="s">
        <v>596</v>
      </c>
      <c r="C444" s="36">
        <v>7</v>
      </c>
      <c r="D444" s="36" t="s">
        <v>505</v>
      </c>
      <c r="E444" s="36" t="s">
        <v>506</v>
      </c>
      <c r="F444" s="37">
        <v>134</v>
      </c>
      <c r="G444" s="35" t="str">
        <f t="shared" si="23"/>
        <v>7134</v>
      </c>
    </row>
    <row r="445" spans="1:7" s="16" customFormat="1" ht="14.25" hidden="1">
      <c r="A445" s="34">
        <v>7135</v>
      </c>
      <c r="B445" s="35" t="s">
        <v>596</v>
      </c>
      <c r="C445" s="36">
        <v>7</v>
      </c>
      <c r="D445" s="36"/>
      <c r="E445" s="36" t="s">
        <v>507</v>
      </c>
      <c r="F445" s="37">
        <v>135</v>
      </c>
      <c r="G445" s="35" t="str">
        <f t="shared" si="23"/>
        <v>7135</v>
      </c>
    </row>
    <row r="446" spans="1:7" s="16" customFormat="1" ht="14.25" hidden="1">
      <c r="A446" s="34">
        <v>7136</v>
      </c>
      <c r="B446" s="35" t="s">
        <v>596</v>
      </c>
      <c r="C446" s="36">
        <v>7</v>
      </c>
      <c r="D446" s="36"/>
      <c r="E446" s="36" t="s">
        <v>508</v>
      </c>
      <c r="F446" s="37">
        <v>136</v>
      </c>
      <c r="G446" s="35" t="str">
        <f t="shared" si="23"/>
        <v>7136</v>
      </c>
    </row>
    <row r="447" spans="1:7" s="16" customFormat="1" ht="14.25" hidden="1">
      <c r="A447" s="34">
        <v>7137</v>
      </c>
      <c r="B447" s="35" t="s">
        <v>596</v>
      </c>
      <c r="C447" s="36">
        <v>7</v>
      </c>
      <c r="D447" s="36"/>
      <c r="E447" s="36" t="s">
        <v>509</v>
      </c>
      <c r="F447" s="37">
        <v>137</v>
      </c>
      <c r="G447" s="35" t="str">
        <f t="shared" si="23"/>
        <v>7137</v>
      </c>
    </row>
    <row r="448" spans="1:7" s="16" customFormat="1" ht="14.25" hidden="1">
      <c r="A448" s="34">
        <v>7138</v>
      </c>
      <c r="B448" s="35" t="s">
        <v>596</v>
      </c>
      <c r="C448" s="36">
        <v>7</v>
      </c>
      <c r="D448" s="36"/>
      <c r="E448" s="36" t="s">
        <v>510</v>
      </c>
      <c r="F448" s="37">
        <v>138</v>
      </c>
      <c r="G448" s="35" t="str">
        <f t="shared" si="23"/>
        <v>7138</v>
      </c>
    </row>
    <row r="449" spans="1:7" s="16" customFormat="1" ht="14.25" hidden="1">
      <c r="A449" s="34">
        <v>7139</v>
      </c>
      <c r="B449" s="35" t="s">
        <v>596</v>
      </c>
      <c r="C449" s="36">
        <v>7</v>
      </c>
      <c r="D449" s="36"/>
      <c r="E449" s="36" t="s">
        <v>511</v>
      </c>
      <c r="F449" s="37">
        <v>139</v>
      </c>
      <c r="G449" s="35" t="str">
        <f t="shared" si="23"/>
        <v>7139</v>
      </c>
    </row>
    <row r="450" spans="1:7" s="16" customFormat="1" ht="14.25" hidden="1">
      <c r="A450" s="34">
        <v>7140</v>
      </c>
      <c r="B450" s="35" t="s">
        <v>596</v>
      </c>
      <c r="C450" s="36">
        <v>7</v>
      </c>
      <c r="D450" s="36" t="s">
        <v>512</v>
      </c>
      <c r="E450" s="36" t="s">
        <v>513</v>
      </c>
      <c r="F450" s="37">
        <v>140</v>
      </c>
      <c r="G450" s="35" t="str">
        <f aca="true" t="shared" si="24" ref="G450:G482">CONCATENATE(C450,F450)</f>
        <v>7140</v>
      </c>
    </row>
    <row r="451" spans="1:7" s="16" customFormat="1" ht="14.25" hidden="1">
      <c r="A451" s="34">
        <v>7141</v>
      </c>
      <c r="B451" s="35" t="s">
        <v>596</v>
      </c>
      <c r="C451" s="36">
        <v>7</v>
      </c>
      <c r="D451" s="36"/>
      <c r="E451" s="36" t="s">
        <v>514</v>
      </c>
      <c r="F451" s="37">
        <v>141</v>
      </c>
      <c r="G451" s="35" t="str">
        <f t="shared" si="24"/>
        <v>7141</v>
      </c>
    </row>
    <row r="452" spans="1:7" s="16" customFormat="1" ht="14.25" hidden="1">
      <c r="A452" s="34">
        <v>7142</v>
      </c>
      <c r="B452" s="35" t="s">
        <v>596</v>
      </c>
      <c r="C452" s="36">
        <v>7</v>
      </c>
      <c r="D452" s="36"/>
      <c r="E452" s="36" t="s">
        <v>515</v>
      </c>
      <c r="F452" s="37">
        <v>142</v>
      </c>
      <c r="G452" s="35" t="str">
        <f t="shared" si="24"/>
        <v>7142</v>
      </c>
    </row>
    <row r="453" spans="1:7" s="16" customFormat="1" ht="14.25" hidden="1">
      <c r="A453" s="34">
        <v>7143</v>
      </c>
      <c r="B453" s="35" t="s">
        <v>596</v>
      </c>
      <c r="C453" s="36">
        <v>7</v>
      </c>
      <c r="D453" s="36"/>
      <c r="E453" s="36" t="s">
        <v>516</v>
      </c>
      <c r="F453" s="37">
        <v>143</v>
      </c>
      <c r="G453" s="35" t="str">
        <f t="shared" si="24"/>
        <v>7143</v>
      </c>
    </row>
    <row r="454" spans="1:7" s="16" customFormat="1" ht="14.25" hidden="1">
      <c r="A454" s="34">
        <v>7144</v>
      </c>
      <c r="B454" s="35" t="s">
        <v>596</v>
      </c>
      <c r="C454" s="36">
        <v>7</v>
      </c>
      <c r="D454" s="36"/>
      <c r="E454" s="36" t="s">
        <v>517</v>
      </c>
      <c r="F454" s="37">
        <v>144</v>
      </c>
      <c r="G454" s="35" t="str">
        <f t="shared" si="24"/>
        <v>7144</v>
      </c>
    </row>
    <row r="455" spans="1:7" s="16" customFormat="1" ht="14.25" hidden="1">
      <c r="A455" s="34">
        <v>7501</v>
      </c>
      <c r="B455" s="35" t="s">
        <v>596</v>
      </c>
      <c r="C455" s="36">
        <v>7</v>
      </c>
      <c r="D455" s="36" t="s">
        <v>468</v>
      </c>
      <c r="E455" s="36" t="s">
        <v>518</v>
      </c>
      <c r="F455" s="37">
        <v>501</v>
      </c>
      <c r="G455" s="35" t="str">
        <f t="shared" si="24"/>
        <v>7501</v>
      </c>
    </row>
    <row r="456" spans="1:7" s="16" customFormat="1" ht="14.25" hidden="1">
      <c r="A456" s="34">
        <v>8101</v>
      </c>
      <c r="B456" s="35" t="s">
        <v>597</v>
      </c>
      <c r="C456" s="36">
        <v>8</v>
      </c>
      <c r="D456" s="36" t="s">
        <v>519</v>
      </c>
      <c r="E456" s="36" t="s">
        <v>520</v>
      </c>
      <c r="F456" s="37">
        <v>101</v>
      </c>
      <c r="G456" s="35" t="str">
        <f t="shared" si="24"/>
        <v>8101</v>
      </c>
    </row>
    <row r="457" spans="1:7" s="16" customFormat="1" ht="14.25" hidden="1">
      <c r="A457" s="34">
        <v>8102</v>
      </c>
      <c r="B457" s="35" t="s">
        <v>597</v>
      </c>
      <c r="C457" s="36">
        <v>8</v>
      </c>
      <c r="D457" s="36"/>
      <c r="E457" s="36" t="s">
        <v>521</v>
      </c>
      <c r="F457" s="37">
        <v>102</v>
      </c>
      <c r="G457" s="35" t="str">
        <f t="shared" si="24"/>
        <v>8102</v>
      </c>
    </row>
    <row r="458" spans="1:7" s="16" customFormat="1" ht="14.25" hidden="1">
      <c r="A458" s="34">
        <v>8103</v>
      </c>
      <c r="B458" s="35" t="s">
        <v>597</v>
      </c>
      <c r="C458" s="36">
        <v>8</v>
      </c>
      <c r="D458" s="36"/>
      <c r="E458" s="36" t="s">
        <v>522</v>
      </c>
      <c r="F458" s="37">
        <v>103</v>
      </c>
      <c r="G458" s="35" t="str">
        <f t="shared" si="24"/>
        <v>8103</v>
      </c>
    </row>
    <row r="459" spans="1:7" s="16" customFormat="1" ht="14.25" hidden="1">
      <c r="A459" s="34">
        <v>8104</v>
      </c>
      <c r="B459" s="35" t="s">
        <v>597</v>
      </c>
      <c r="C459" s="36">
        <v>8</v>
      </c>
      <c r="D459" s="36"/>
      <c r="E459" s="36" t="s">
        <v>523</v>
      </c>
      <c r="F459" s="37">
        <v>104</v>
      </c>
      <c r="G459" s="35" t="str">
        <f t="shared" si="24"/>
        <v>8104</v>
      </c>
    </row>
    <row r="460" spans="1:7" s="16" customFormat="1" ht="14.25" hidden="1">
      <c r="A460" s="34">
        <v>8105</v>
      </c>
      <c r="B460" s="35" t="s">
        <v>597</v>
      </c>
      <c r="C460" s="36">
        <v>8</v>
      </c>
      <c r="D460" s="36"/>
      <c r="E460" s="36" t="s">
        <v>524</v>
      </c>
      <c r="F460" s="37">
        <v>105</v>
      </c>
      <c r="G460" s="35" t="str">
        <f t="shared" si="24"/>
        <v>8105</v>
      </c>
    </row>
    <row r="461" spans="1:7" s="16" customFormat="1" ht="14.25" hidden="1">
      <c r="A461" s="34">
        <v>8106</v>
      </c>
      <c r="B461" s="35" t="s">
        <v>597</v>
      </c>
      <c r="C461" s="36">
        <v>8</v>
      </c>
      <c r="D461" s="36"/>
      <c r="E461" s="36" t="s">
        <v>525</v>
      </c>
      <c r="F461" s="37">
        <v>106</v>
      </c>
      <c r="G461" s="35" t="str">
        <f t="shared" si="24"/>
        <v>8106</v>
      </c>
    </row>
    <row r="462" spans="1:7" s="16" customFormat="1" ht="14.25" hidden="1">
      <c r="A462" s="34">
        <v>8107</v>
      </c>
      <c r="B462" s="35" t="s">
        <v>597</v>
      </c>
      <c r="C462" s="36">
        <v>8</v>
      </c>
      <c r="D462" s="36"/>
      <c r="E462" s="36" t="s">
        <v>526</v>
      </c>
      <c r="F462" s="37">
        <v>107</v>
      </c>
      <c r="G462" s="35" t="str">
        <f t="shared" si="24"/>
        <v>8107</v>
      </c>
    </row>
    <row r="463" spans="1:7" s="16" customFormat="1" ht="14.25" hidden="1">
      <c r="A463" s="34">
        <v>8108</v>
      </c>
      <c r="B463" s="35" t="s">
        <v>597</v>
      </c>
      <c r="C463" s="36">
        <v>8</v>
      </c>
      <c r="D463" s="36"/>
      <c r="E463" s="36" t="s">
        <v>527</v>
      </c>
      <c r="F463" s="37">
        <v>108</v>
      </c>
      <c r="G463" s="35" t="str">
        <f t="shared" si="24"/>
        <v>8108</v>
      </c>
    </row>
    <row r="464" spans="1:7" s="16" customFormat="1" ht="14.25" hidden="1">
      <c r="A464" s="34">
        <v>8109</v>
      </c>
      <c r="B464" s="35" t="s">
        <v>597</v>
      </c>
      <c r="C464" s="36">
        <v>8</v>
      </c>
      <c r="D464" s="36"/>
      <c r="E464" s="36" t="s">
        <v>528</v>
      </c>
      <c r="F464" s="37">
        <v>109</v>
      </c>
      <c r="G464" s="35" t="str">
        <f t="shared" si="24"/>
        <v>8109</v>
      </c>
    </row>
    <row r="465" spans="1:7" ht="14.25" hidden="1">
      <c r="A465" s="34">
        <v>8110</v>
      </c>
      <c r="B465" s="35" t="s">
        <v>597</v>
      </c>
      <c r="C465" s="36">
        <v>8</v>
      </c>
      <c r="D465" s="36"/>
      <c r="E465" s="36" t="s">
        <v>529</v>
      </c>
      <c r="F465" s="37">
        <v>110</v>
      </c>
      <c r="G465" s="35" t="str">
        <f t="shared" si="24"/>
        <v>8110</v>
      </c>
    </row>
    <row r="466" spans="1:7" ht="14.25" hidden="1">
      <c r="A466" s="34">
        <v>8111</v>
      </c>
      <c r="B466" s="35" t="s">
        <v>597</v>
      </c>
      <c r="C466" s="36">
        <v>8</v>
      </c>
      <c r="D466" s="36"/>
      <c r="E466" s="36" t="s">
        <v>530</v>
      </c>
      <c r="F466" s="37">
        <v>111</v>
      </c>
      <c r="G466" s="35" t="str">
        <f t="shared" si="24"/>
        <v>8111</v>
      </c>
    </row>
    <row r="467" spans="1:7" ht="14.25" hidden="1">
      <c r="A467" s="34">
        <v>8112</v>
      </c>
      <c r="B467" s="35" t="s">
        <v>597</v>
      </c>
      <c r="C467" s="36">
        <v>8</v>
      </c>
      <c r="D467" s="36" t="s">
        <v>531</v>
      </c>
      <c r="E467" s="36" t="s">
        <v>532</v>
      </c>
      <c r="F467" s="37">
        <v>112</v>
      </c>
      <c r="G467" s="35" t="str">
        <f t="shared" si="24"/>
        <v>8112</v>
      </c>
    </row>
    <row r="468" spans="1:7" ht="14.25" hidden="1">
      <c r="A468" s="34">
        <v>8113</v>
      </c>
      <c r="B468" s="35" t="s">
        <v>597</v>
      </c>
      <c r="C468" s="36">
        <v>8</v>
      </c>
      <c r="D468" s="36"/>
      <c r="E468" s="36" t="s">
        <v>533</v>
      </c>
      <c r="F468" s="37">
        <v>113</v>
      </c>
      <c r="G468" s="35" t="str">
        <f t="shared" si="24"/>
        <v>8113</v>
      </c>
    </row>
    <row r="469" spans="1:7" ht="14.25" hidden="1">
      <c r="A469" s="34">
        <v>8114</v>
      </c>
      <c r="B469" s="35" t="s">
        <v>597</v>
      </c>
      <c r="C469" s="36">
        <v>8</v>
      </c>
      <c r="D469" s="36"/>
      <c r="E469" s="36" t="s">
        <v>534</v>
      </c>
      <c r="F469" s="37">
        <v>114</v>
      </c>
      <c r="G469" s="35" t="str">
        <f t="shared" si="24"/>
        <v>8114</v>
      </c>
    </row>
    <row r="470" spans="1:7" ht="14.25" hidden="1">
      <c r="A470" s="34">
        <v>8115</v>
      </c>
      <c r="B470" s="35" t="s">
        <v>597</v>
      </c>
      <c r="C470" s="36">
        <v>8</v>
      </c>
      <c r="D470" s="36" t="s">
        <v>535</v>
      </c>
      <c r="E470" s="36" t="s">
        <v>536</v>
      </c>
      <c r="F470" s="37">
        <v>115</v>
      </c>
      <c r="G470" s="35" t="str">
        <f t="shared" si="24"/>
        <v>8115</v>
      </c>
    </row>
    <row r="471" spans="1:7" ht="14.25" hidden="1">
      <c r="A471" s="34">
        <v>8116</v>
      </c>
      <c r="B471" s="35" t="s">
        <v>597</v>
      </c>
      <c r="C471" s="36">
        <v>8</v>
      </c>
      <c r="D471" s="36"/>
      <c r="E471" s="36" t="s">
        <v>537</v>
      </c>
      <c r="F471" s="37">
        <v>116</v>
      </c>
      <c r="G471" s="35" t="str">
        <f t="shared" si="24"/>
        <v>8116</v>
      </c>
    </row>
    <row r="472" spans="1:7" ht="14.25" hidden="1">
      <c r="A472" s="34">
        <v>8117</v>
      </c>
      <c r="B472" s="35" t="s">
        <v>597</v>
      </c>
      <c r="C472" s="36">
        <v>8</v>
      </c>
      <c r="D472" s="36"/>
      <c r="E472" s="36" t="s">
        <v>538</v>
      </c>
      <c r="F472" s="37">
        <v>117</v>
      </c>
      <c r="G472" s="35" t="str">
        <f t="shared" si="24"/>
        <v>8117</v>
      </c>
    </row>
    <row r="473" spans="1:7" ht="14.25" hidden="1">
      <c r="A473" s="34">
        <v>8118</v>
      </c>
      <c r="B473" s="35" t="s">
        <v>597</v>
      </c>
      <c r="C473" s="36">
        <v>8</v>
      </c>
      <c r="D473" s="36"/>
      <c r="E473" s="36" t="s">
        <v>539</v>
      </c>
      <c r="F473" s="37">
        <v>118</v>
      </c>
      <c r="G473" s="35" t="str">
        <f t="shared" si="24"/>
        <v>8118</v>
      </c>
    </row>
    <row r="474" spans="1:7" ht="14.25" hidden="1">
      <c r="A474" s="34">
        <v>8119</v>
      </c>
      <c r="B474" s="35" t="s">
        <v>597</v>
      </c>
      <c r="C474" s="36">
        <v>8</v>
      </c>
      <c r="D474" s="36"/>
      <c r="E474" s="36" t="s">
        <v>598</v>
      </c>
      <c r="F474" s="37">
        <v>119</v>
      </c>
      <c r="G474" s="35" t="str">
        <f t="shared" si="24"/>
        <v>8119</v>
      </c>
    </row>
    <row r="475" spans="1:7" ht="14.25" hidden="1">
      <c r="A475" s="34">
        <v>8120</v>
      </c>
      <c r="B475" s="35" t="s">
        <v>597</v>
      </c>
      <c r="C475" s="36">
        <v>8</v>
      </c>
      <c r="D475" s="36"/>
      <c r="E475" s="36" t="s">
        <v>540</v>
      </c>
      <c r="F475" s="37">
        <v>120</v>
      </c>
      <c r="G475" s="35" t="str">
        <f t="shared" si="24"/>
        <v>8120</v>
      </c>
    </row>
    <row r="476" spans="1:7" ht="14.25" hidden="1">
      <c r="A476" s="34">
        <v>8121</v>
      </c>
      <c r="B476" s="35" t="s">
        <v>597</v>
      </c>
      <c r="C476" s="36">
        <v>8</v>
      </c>
      <c r="D476" s="36"/>
      <c r="E476" s="36" t="s">
        <v>541</v>
      </c>
      <c r="F476" s="37">
        <v>121</v>
      </c>
      <c r="G476" s="35" t="str">
        <f t="shared" si="24"/>
        <v>8121</v>
      </c>
    </row>
    <row r="477" spans="1:7" ht="14.25" hidden="1">
      <c r="A477" s="34">
        <v>8122</v>
      </c>
      <c r="B477" s="35" t="s">
        <v>597</v>
      </c>
      <c r="C477" s="36">
        <v>8</v>
      </c>
      <c r="D477" s="36"/>
      <c r="E477" s="36" t="s">
        <v>542</v>
      </c>
      <c r="F477" s="37">
        <v>122</v>
      </c>
      <c r="G477" s="35" t="str">
        <f t="shared" si="24"/>
        <v>8122</v>
      </c>
    </row>
    <row r="478" spans="1:7" ht="14.25" hidden="1">
      <c r="A478" s="34">
        <v>8123</v>
      </c>
      <c r="B478" s="35" t="s">
        <v>597</v>
      </c>
      <c r="C478" s="36">
        <v>8</v>
      </c>
      <c r="D478" s="36" t="s">
        <v>543</v>
      </c>
      <c r="E478" s="36" t="s">
        <v>544</v>
      </c>
      <c r="F478" s="37">
        <v>123</v>
      </c>
      <c r="G478" s="35" t="str">
        <f t="shared" si="24"/>
        <v>8123</v>
      </c>
    </row>
    <row r="479" spans="1:7" ht="14.25" hidden="1">
      <c r="A479" s="34">
        <v>8124</v>
      </c>
      <c r="B479" s="35" t="s">
        <v>597</v>
      </c>
      <c r="C479" s="36">
        <v>8</v>
      </c>
      <c r="D479" s="36"/>
      <c r="E479" s="36" t="s">
        <v>545</v>
      </c>
      <c r="F479" s="37">
        <v>124</v>
      </c>
      <c r="G479" s="35" t="str">
        <f t="shared" si="24"/>
        <v>8124</v>
      </c>
    </row>
    <row r="480" spans="1:7" ht="14.25" hidden="1">
      <c r="A480" s="34">
        <v>8125</v>
      </c>
      <c r="B480" s="35" t="s">
        <v>597</v>
      </c>
      <c r="C480" s="36">
        <v>8</v>
      </c>
      <c r="D480" s="36"/>
      <c r="E480" s="36" t="s">
        <v>546</v>
      </c>
      <c r="F480" s="37">
        <v>125</v>
      </c>
      <c r="G480" s="35" t="str">
        <f t="shared" si="24"/>
        <v>8125</v>
      </c>
    </row>
    <row r="481" spans="1:7" ht="14.25" hidden="1">
      <c r="A481" s="34">
        <v>8501</v>
      </c>
      <c r="B481" s="35" t="s">
        <v>597</v>
      </c>
      <c r="C481" s="36">
        <v>8</v>
      </c>
      <c r="D481" s="36" t="s">
        <v>519</v>
      </c>
      <c r="E481" s="36" t="s">
        <v>547</v>
      </c>
      <c r="F481" s="37">
        <v>501</v>
      </c>
      <c r="G481" s="35" t="str">
        <f t="shared" si="24"/>
        <v>8501</v>
      </c>
    </row>
    <row r="482" spans="1:7" ht="14.25" hidden="1">
      <c r="A482" s="34">
        <v>8502</v>
      </c>
      <c r="B482" s="35" t="s">
        <v>597</v>
      </c>
      <c r="C482" s="36">
        <v>8</v>
      </c>
      <c r="D482" s="36" t="s">
        <v>543</v>
      </c>
      <c r="E482" s="36" t="s">
        <v>548</v>
      </c>
      <c r="F482" s="37">
        <v>502</v>
      </c>
      <c r="G482" s="35" t="str">
        <f t="shared" si="24"/>
        <v>8502</v>
      </c>
    </row>
    <row r="483" ht="14.25" hidden="1">
      <c r="A483" s="41"/>
    </row>
    <row r="484" ht="14.25" hidden="1">
      <c r="A484" s="41"/>
    </row>
    <row r="485" ht="14.25" hidden="1">
      <c r="A485" s="41"/>
    </row>
    <row r="486" ht="14.25" hidden="1">
      <c r="A486" s="41"/>
    </row>
    <row r="487" ht="14.25" hidden="1">
      <c r="A487" s="41"/>
    </row>
    <row r="488" ht="14.25">
      <c r="A488" s="41"/>
    </row>
    <row r="489" ht="14.25">
      <c r="A489" s="41"/>
    </row>
  </sheetData>
  <sheetProtection sheet="1" objects="1" scenarios="1"/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colBreaks count="4" manualBreakCount="4">
    <brk id="15" max="65535" man="1"/>
    <brk id="29" max="65535" man="1"/>
    <brk id="43" max="65535" man="1"/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L38"/>
  <sheetViews>
    <sheetView showGridLines="0" view="pageBreakPreview" zoomScaleSheetLayoutView="100" zoomScalePageLayoutView="0" workbookViewId="0" topLeftCell="A1">
      <selection activeCell="H2" sqref="H2:J2"/>
    </sheetView>
  </sheetViews>
  <sheetFormatPr defaultColWidth="2.50390625" defaultRowHeight="13.5"/>
  <cols>
    <col min="1" max="38" width="2.375" style="3" customWidth="1"/>
    <col min="39" max="16384" width="2.50390625" style="3" customWidth="1"/>
  </cols>
  <sheetData>
    <row r="1" spans="1:38" ht="60" customHeight="1" thickBot="1">
      <c r="A1" s="60" t="s">
        <v>568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1:36" s="2" customFormat="1" ht="22.5" customHeight="1" thickBot="1">
      <c r="A2" s="62" t="s">
        <v>570</v>
      </c>
      <c r="B2" s="63"/>
      <c r="C2" s="63"/>
      <c r="D2" s="63"/>
      <c r="E2" s="63"/>
      <c r="F2" s="63"/>
      <c r="G2" s="63"/>
      <c r="H2" s="236"/>
      <c r="I2" s="237"/>
      <c r="J2" s="238"/>
      <c r="K2" s="67" t="s">
        <v>571</v>
      </c>
      <c r="L2" s="63"/>
      <c r="M2" s="63"/>
      <c r="N2" s="63"/>
      <c r="O2" s="63"/>
      <c r="P2" s="63"/>
      <c r="Q2" s="63"/>
      <c r="R2" s="236"/>
      <c r="S2" s="237"/>
      <c r="T2" s="237"/>
      <c r="U2" s="237"/>
      <c r="V2" s="237"/>
      <c r="W2" s="237"/>
      <c r="X2" s="238"/>
      <c r="Y2" s="68" t="e">
        <f>VLOOKUP(R2,'チーム番号'!A2:E500,2,FALSE)</f>
        <v>#N/A</v>
      </c>
      <c r="Z2" s="69"/>
      <c r="AA2" s="69"/>
      <c r="AB2" s="69"/>
      <c r="AC2" s="70" t="s">
        <v>572</v>
      </c>
      <c r="AD2" s="70"/>
      <c r="AE2" s="70"/>
      <c r="AF2" s="70"/>
      <c r="AG2" s="71"/>
      <c r="AH2" s="1"/>
      <c r="AI2" s="1"/>
      <c r="AJ2" s="1"/>
    </row>
    <row r="3" spans="1:38" ht="13.5">
      <c r="A3" s="42" t="s">
        <v>2</v>
      </c>
      <c r="B3" s="43"/>
      <c r="C3" s="43"/>
      <c r="D3" s="44"/>
      <c r="E3" s="48" t="e">
        <f>VLOOKUP(R2,'チーム番号'!A2:E500,5,FALSE)</f>
        <v>#N/A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54" t="s">
        <v>1</v>
      </c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6"/>
    </row>
    <row r="4" spans="1:38" ht="31.5" customHeight="1">
      <c r="A4" s="45"/>
      <c r="B4" s="46"/>
      <c r="C4" s="46"/>
      <c r="D4" s="47"/>
      <c r="E4" s="5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210"/>
      <c r="Z4" s="211"/>
      <c r="AA4" s="211"/>
      <c r="AB4" s="211"/>
      <c r="AC4" s="4" t="s">
        <v>3</v>
      </c>
      <c r="AD4" s="211"/>
      <c r="AE4" s="211"/>
      <c r="AF4" s="211"/>
      <c r="AG4" s="211"/>
      <c r="AH4" s="4" t="s">
        <v>3</v>
      </c>
      <c r="AI4" s="211"/>
      <c r="AJ4" s="211"/>
      <c r="AK4" s="211"/>
      <c r="AL4" s="239"/>
    </row>
    <row r="5" spans="1:38" ht="13.5">
      <c r="A5" s="72" t="s">
        <v>5</v>
      </c>
      <c r="B5" s="73"/>
      <c r="C5" s="73"/>
      <c r="D5" s="74"/>
      <c r="E5" s="75" t="s">
        <v>21</v>
      </c>
      <c r="F5" s="76"/>
      <c r="G5" s="76"/>
      <c r="H5" s="76"/>
      <c r="I5" s="76"/>
      <c r="J5" s="77"/>
      <c r="K5" s="213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5"/>
      <c r="Y5" s="83" t="s">
        <v>4</v>
      </c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5"/>
    </row>
    <row r="6" spans="1:38" ht="31.5" customHeight="1">
      <c r="A6" s="45"/>
      <c r="B6" s="46"/>
      <c r="C6" s="46"/>
      <c r="D6" s="47"/>
      <c r="E6" s="195"/>
      <c r="F6" s="196"/>
      <c r="G6" s="5" t="s">
        <v>19</v>
      </c>
      <c r="H6" s="197"/>
      <c r="I6" s="197"/>
      <c r="J6" s="198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8"/>
      <c r="Y6" s="210"/>
      <c r="Z6" s="211"/>
      <c r="AA6" s="211"/>
      <c r="AB6" s="211"/>
      <c r="AC6" s="4" t="s">
        <v>3</v>
      </c>
      <c r="AD6" s="211"/>
      <c r="AE6" s="211"/>
      <c r="AF6" s="211"/>
      <c r="AG6" s="211"/>
      <c r="AH6" s="4" t="s">
        <v>3</v>
      </c>
      <c r="AI6" s="211"/>
      <c r="AJ6" s="211"/>
      <c r="AK6" s="211"/>
      <c r="AL6" s="239"/>
    </row>
    <row r="7" spans="1:38" ht="13.5">
      <c r="A7" s="103" t="s">
        <v>6</v>
      </c>
      <c r="B7" s="104"/>
      <c r="C7" s="104"/>
      <c r="D7" s="105"/>
      <c r="E7" s="20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2"/>
      <c r="Q7" s="109" t="s">
        <v>0</v>
      </c>
      <c r="R7" s="104"/>
      <c r="S7" s="104"/>
      <c r="T7" s="105"/>
      <c r="U7" s="204"/>
      <c r="V7" s="205"/>
      <c r="W7" s="205"/>
      <c r="X7" s="205"/>
      <c r="Y7" s="205"/>
      <c r="Z7" s="205"/>
      <c r="AA7" s="205"/>
      <c r="AB7" s="205"/>
      <c r="AC7" s="205"/>
      <c r="AD7" s="205"/>
      <c r="AE7" s="206"/>
      <c r="AF7" s="90" t="s">
        <v>569</v>
      </c>
      <c r="AG7" s="91"/>
      <c r="AH7" s="91"/>
      <c r="AI7" s="91"/>
      <c r="AJ7" s="91"/>
      <c r="AK7" s="91"/>
      <c r="AL7" s="92"/>
    </row>
    <row r="8" spans="1:38" ht="31.5" customHeight="1">
      <c r="A8" s="45" t="s">
        <v>7</v>
      </c>
      <c r="B8" s="46"/>
      <c r="C8" s="46"/>
      <c r="D8" s="47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3"/>
      <c r="Q8" s="96" t="s">
        <v>8</v>
      </c>
      <c r="R8" s="97"/>
      <c r="S8" s="97"/>
      <c r="T8" s="98"/>
      <c r="U8" s="207"/>
      <c r="V8" s="208"/>
      <c r="W8" s="208"/>
      <c r="X8" s="208"/>
      <c r="Y8" s="208"/>
      <c r="Z8" s="208"/>
      <c r="AA8" s="208"/>
      <c r="AB8" s="208"/>
      <c r="AC8" s="208"/>
      <c r="AD8" s="208"/>
      <c r="AE8" s="209"/>
      <c r="AF8" s="7"/>
      <c r="AG8" s="102" t="s">
        <v>18</v>
      </c>
      <c r="AH8" s="102"/>
      <c r="AI8" s="6" t="s">
        <v>564</v>
      </c>
      <c r="AJ8" s="102" t="s">
        <v>11</v>
      </c>
      <c r="AK8" s="102"/>
      <c r="AL8" s="8"/>
    </row>
    <row r="9" spans="1:38" ht="13.5">
      <c r="A9" s="103" t="s">
        <v>9</v>
      </c>
      <c r="B9" s="104"/>
      <c r="C9" s="104"/>
      <c r="D9" s="105"/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212"/>
      <c r="Q9" s="109" t="s">
        <v>0</v>
      </c>
      <c r="R9" s="104"/>
      <c r="S9" s="104"/>
      <c r="T9" s="105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212"/>
      <c r="AF9" s="113"/>
      <c r="AG9" s="114"/>
      <c r="AH9" s="114"/>
      <c r="AI9" s="114"/>
      <c r="AJ9" s="114"/>
      <c r="AK9" s="114"/>
      <c r="AL9" s="115"/>
    </row>
    <row r="10" spans="1:38" ht="31.5" customHeight="1" thickBot="1">
      <c r="A10" s="119" t="s">
        <v>10</v>
      </c>
      <c r="B10" s="120"/>
      <c r="C10" s="120"/>
      <c r="D10" s="121"/>
      <c r="E10" s="193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202"/>
      <c r="Q10" s="120" t="s">
        <v>12</v>
      </c>
      <c r="R10" s="120"/>
      <c r="S10" s="120"/>
      <c r="T10" s="121"/>
      <c r="U10" s="193"/>
      <c r="V10" s="194"/>
      <c r="W10" s="194"/>
      <c r="X10" s="194"/>
      <c r="Y10" s="194"/>
      <c r="Z10" s="194"/>
      <c r="AA10" s="194"/>
      <c r="AB10" s="194"/>
      <c r="AC10" s="194"/>
      <c r="AD10" s="194"/>
      <c r="AE10" s="202"/>
      <c r="AF10" s="116"/>
      <c r="AG10" s="117"/>
      <c r="AH10" s="117"/>
      <c r="AI10" s="117"/>
      <c r="AJ10" s="117"/>
      <c r="AK10" s="117"/>
      <c r="AL10" s="118"/>
    </row>
    <row r="11" ht="6" customHeight="1"/>
    <row r="12" spans="1:38" ht="20.25" customHeight="1" thickBot="1">
      <c r="A12" s="142" t="s">
        <v>13</v>
      </c>
      <c r="B12" s="142"/>
      <c r="C12" s="142"/>
      <c r="D12" s="142"/>
      <c r="E12" s="142"/>
      <c r="F12" s="142"/>
      <c r="G12" s="143" t="s">
        <v>549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ht="13.5" customHeight="1">
      <c r="A13" s="144" t="s">
        <v>14</v>
      </c>
      <c r="B13" s="145"/>
      <c r="C13" s="148" t="s">
        <v>15</v>
      </c>
      <c r="D13" s="148"/>
      <c r="E13" s="148"/>
      <c r="F13" s="149"/>
      <c r="G13" s="152" t="s">
        <v>563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 t="s">
        <v>562</v>
      </c>
      <c r="R13" s="153"/>
      <c r="S13" s="153"/>
      <c r="T13" s="153"/>
      <c r="U13" s="153"/>
      <c r="V13" s="153"/>
      <c r="W13" s="153"/>
      <c r="X13" s="153"/>
      <c r="Y13" s="153"/>
      <c r="Z13" s="154"/>
      <c r="AA13" s="155" t="s">
        <v>17</v>
      </c>
      <c r="AB13" s="148"/>
      <c r="AC13" s="148"/>
      <c r="AD13" s="149"/>
      <c r="AE13" s="157" t="s">
        <v>22</v>
      </c>
      <c r="AF13" s="148"/>
      <c r="AG13" s="148"/>
      <c r="AH13" s="149"/>
      <c r="AI13" s="157" t="s">
        <v>23</v>
      </c>
      <c r="AJ13" s="148"/>
      <c r="AK13" s="148"/>
      <c r="AL13" s="158"/>
    </row>
    <row r="14" spans="1:38" ht="31.5" customHeight="1">
      <c r="A14" s="146"/>
      <c r="B14" s="147"/>
      <c r="C14" s="150"/>
      <c r="D14" s="150"/>
      <c r="E14" s="150"/>
      <c r="F14" s="151"/>
      <c r="G14" s="160" t="s">
        <v>551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 t="s">
        <v>552</v>
      </c>
      <c r="R14" s="128"/>
      <c r="S14" s="128"/>
      <c r="T14" s="128"/>
      <c r="U14" s="128"/>
      <c r="V14" s="128"/>
      <c r="W14" s="128"/>
      <c r="X14" s="128"/>
      <c r="Y14" s="128"/>
      <c r="Z14" s="129"/>
      <c r="AA14" s="156"/>
      <c r="AB14" s="150"/>
      <c r="AC14" s="150"/>
      <c r="AD14" s="151"/>
      <c r="AE14" s="150"/>
      <c r="AF14" s="150"/>
      <c r="AG14" s="150"/>
      <c r="AH14" s="151"/>
      <c r="AI14" s="150"/>
      <c r="AJ14" s="150"/>
      <c r="AK14" s="150"/>
      <c r="AL14" s="159"/>
    </row>
    <row r="15" spans="1:38" ht="13.5" customHeight="1">
      <c r="A15" s="130">
        <v>1</v>
      </c>
      <c r="B15" s="131"/>
      <c r="C15" s="228"/>
      <c r="D15" s="229"/>
      <c r="E15" s="229"/>
      <c r="F15" s="230"/>
      <c r="G15" s="226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35"/>
      <c r="AA15" s="213"/>
      <c r="AB15" s="214"/>
      <c r="AC15" s="214"/>
      <c r="AD15" s="215"/>
      <c r="AE15" s="220"/>
      <c r="AF15" s="220"/>
      <c r="AG15" s="220"/>
      <c r="AH15" s="221"/>
      <c r="AI15" s="219" t="s">
        <v>567</v>
      </c>
      <c r="AJ15" s="219"/>
      <c r="AK15" s="219"/>
      <c r="AL15" s="219"/>
    </row>
    <row r="16" spans="1:38" ht="31.5" customHeight="1">
      <c r="A16" s="130"/>
      <c r="B16" s="131"/>
      <c r="C16" s="231"/>
      <c r="D16" s="232"/>
      <c r="E16" s="232"/>
      <c r="F16" s="233"/>
      <c r="G16" s="224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34"/>
      <c r="AA16" s="216"/>
      <c r="AB16" s="217"/>
      <c r="AC16" s="217"/>
      <c r="AD16" s="218"/>
      <c r="AE16" s="222"/>
      <c r="AF16" s="222"/>
      <c r="AG16" s="222"/>
      <c r="AH16" s="223"/>
      <c r="AI16" s="219"/>
      <c r="AJ16" s="219"/>
      <c r="AK16" s="219"/>
      <c r="AL16" s="219"/>
    </row>
    <row r="17" spans="1:38" ht="13.5" customHeight="1">
      <c r="A17" s="170">
        <v>2</v>
      </c>
      <c r="B17" s="171"/>
      <c r="C17" s="228"/>
      <c r="D17" s="229"/>
      <c r="E17" s="229"/>
      <c r="F17" s="230"/>
      <c r="G17" s="226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35"/>
      <c r="AA17" s="213"/>
      <c r="AB17" s="214"/>
      <c r="AC17" s="214"/>
      <c r="AD17" s="215"/>
      <c r="AE17" s="220"/>
      <c r="AF17" s="220"/>
      <c r="AG17" s="220"/>
      <c r="AH17" s="221"/>
      <c r="AI17" s="219" t="s">
        <v>566</v>
      </c>
      <c r="AJ17" s="219"/>
      <c r="AK17" s="219"/>
      <c r="AL17" s="219"/>
    </row>
    <row r="18" spans="1:38" ht="31.5" customHeight="1">
      <c r="A18" s="172"/>
      <c r="B18" s="173"/>
      <c r="C18" s="231"/>
      <c r="D18" s="232"/>
      <c r="E18" s="232"/>
      <c r="F18" s="233"/>
      <c r="G18" s="224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34"/>
      <c r="AA18" s="216"/>
      <c r="AB18" s="217"/>
      <c r="AC18" s="217"/>
      <c r="AD18" s="218"/>
      <c r="AE18" s="222"/>
      <c r="AF18" s="222"/>
      <c r="AG18" s="222"/>
      <c r="AH18" s="223"/>
      <c r="AI18" s="219"/>
      <c r="AJ18" s="219"/>
      <c r="AK18" s="219"/>
      <c r="AL18" s="219"/>
    </row>
    <row r="19" spans="1:38" ht="13.5" customHeight="1">
      <c r="A19" s="130">
        <v>3</v>
      </c>
      <c r="B19" s="131"/>
      <c r="C19" s="228"/>
      <c r="D19" s="229"/>
      <c r="E19" s="229"/>
      <c r="F19" s="230"/>
      <c r="G19" s="226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35"/>
      <c r="AA19" s="213"/>
      <c r="AB19" s="214"/>
      <c r="AC19" s="214"/>
      <c r="AD19" s="215"/>
      <c r="AE19" s="220"/>
      <c r="AF19" s="220"/>
      <c r="AG19" s="220"/>
      <c r="AH19" s="221"/>
      <c r="AI19" s="219" t="s">
        <v>566</v>
      </c>
      <c r="AJ19" s="219"/>
      <c r="AK19" s="219"/>
      <c r="AL19" s="219"/>
    </row>
    <row r="20" spans="1:38" ht="31.5" customHeight="1">
      <c r="A20" s="130"/>
      <c r="B20" s="131"/>
      <c r="C20" s="231"/>
      <c r="D20" s="232"/>
      <c r="E20" s="232"/>
      <c r="F20" s="233"/>
      <c r="G20" s="224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34"/>
      <c r="AA20" s="216"/>
      <c r="AB20" s="217"/>
      <c r="AC20" s="217"/>
      <c r="AD20" s="218"/>
      <c r="AE20" s="222"/>
      <c r="AF20" s="222"/>
      <c r="AG20" s="222"/>
      <c r="AH20" s="223"/>
      <c r="AI20" s="219"/>
      <c r="AJ20" s="219"/>
      <c r="AK20" s="219"/>
      <c r="AL20" s="219"/>
    </row>
    <row r="21" spans="1:38" ht="13.5" customHeight="1">
      <c r="A21" s="170">
        <v>4</v>
      </c>
      <c r="B21" s="171"/>
      <c r="C21" s="228"/>
      <c r="D21" s="229"/>
      <c r="E21" s="229"/>
      <c r="F21" s="230"/>
      <c r="G21" s="226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35"/>
      <c r="AA21" s="213"/>
      <c r="AB21" s="214"/>
      <c r="AC21" s="214"/>
      <c r="AD21" s="215"/>
      <c r="AE21" s="220"/>
      <c r="AF21" s="220"/>
      <c r="AG21" s="220"/>
      <c r="AH21" s="221"/>
      <c r="AI21" s="219" t="s">
        <v>566</v>
      </c>
      <c r="AJ21" s="219"/>
      <c r="AK21" s="219"/>
      <c r="AL21" s="219"/>
    </row>
    <row r="22" spans="1:38" ht="31.5" customHeight="1">
      <c r="A22" s="172"/>
      <c r="B22" s="173"/>
      <c r="C22" s="231"/>
      <c r="D22" s="232"/>
      <c r="E22" s="232"/>
      <c r="F22" s="233"/>
      <c r="G22" s="224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34"/>
      <c r="AA22" s="216"/>
      <c r="AB22" s="217"/>
      <c r="AC22" s="217"/>
      <c r="AD22" s="218"/>
      <c r="AE22" s="222"/>
      <c r="AF22" s="222"/>
      <c r="AG22" s="222"/>
      <c r="AH22" s="223"/>
      <c r="AI22" s="219"/>
      <c r="AJ22" s="219"/>
      <c r="AK22" s="219"/>
      <c r="AL22" s="219"/>
    </row>
    <row r="23" spans="1:38" ht="13.5" customHeight="1">
      <c r="A23" s="130">
        <v>5</v>
      </c>
      <c r="B23" s="131"/>
      <c r="C23" s="228"/>
      <c r="D23" s="229"/>
      <c r="E23" s="229"/>
      <c r="F23" s="230"/>
      <c r="G23" s="226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35"/>
      <c r="AA23" s="213"/>
      <c r="AB23" s="214"/>
      <c r="AC23" s="214"/>
      <c r="AD23" s="215"/>
      <c r="AE23" s="220"/>
      <c r="AF23" s="220"/>
      <c r="AG23" s="220"/>
      <c r="AH23" s="221"/>
      <c r="AI23" s="219" t="s">
        <v>566</v>
      </c>
      <c r="AJ23" s="219"/>
      <c r="AK23" s="219"/>
      <c r="AL23" s="219"/>
    </row>
    <row r="24" spans="1:38" ht="31.5" customHeight="1">
      <c r="A24" s="130"/>
      <c r="B24" s="131"/>
      <c r="C24" s="231"/>
      <c r="D24" s="232"/>
      <c r="E24" s="232"/>
      <c r="F24" s="233"/>
      <c r="G24" s="224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34"/>
      <c r="AA24" s="216"/>
      <c r="AB24" s="217"/>
      <c r="AC24" s="217"/>
      <c r="AD24" s="218"/>
      <c r="AE24" s="222"/>
      <c r="AF24" s="222"/>
      <c r="AG24" s="222"/>
      <c r="AH24" s="223"/>
      <c r="AI24" s="219"/>
      <c r="AJ24" s="219"/>
      <c r="AK24" s="219"/>
      <c r="AL24" s="219"/>
    </row>
    <row r="25" spans="1:38" ht="13.5" customHeight="1">
      <c r="A25" s="170">
        <v>6</v>
      </c>
      <c r="B25" s="171"/>
      <c r="C25" s="228"/>
      <c r="D25" s="229"/>
      <c r="E25" s="229"/>
      <c r="F25" s="230"/>
      <c r="G25" s="226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35"/>
      <c r="AA25" s="213"/>
      <c r="AB25" s="214"/>
      <c r="AC25" s="214"/>
      <c r="AD25" s="215"/>
      <c r="AE25" s="220"/>
      <c r="AF25" s="220"/>
      <c r="AG25" s="220"/>
      <c r="AH25" s="221"/>
      <c r="AI25" s="219" t="s">
        <v>566</v>
      </c>
      <c r="AJ25" s="219"/>
      <c r="AK25" s="219"/>
      <c r="AL25" s="219"/>
    </row>
    <row r="26" spans="1:38" ht="31.5" customHeight="1">
      <c r="A26" s="172"/>
      <c r="B26" s="173"/>
      <c r="C26" s="231"/>
      <c r="D26" s="232"/>
      <c r="E26" s="232"/>
      <c r="F26" s="233"/>
      <c r="G26" s="224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34"/>
      <c r="AA26" s="216"/>
      <c r="AB26" s="217"/>
      <c r="AC26" s="217"/>
      <c r="AD26" s="218"/>
      <c r="AE26" s="222"/>
      <c r="AF26" s="222"/>
      <c r="AG26" s="222"/>
      <c r="AH26" s="223"/>
      <c r="AI26" s="219"/>
      <c r="AJ26" s="219"/>
      <c r="AK26" s="219"/>
      <c r="AL26" s="219"/>
    </row>
    <row r="27" spans="1:38" ht="13.5" customHeight="1">
      <c r="A27" s="170">
        <v>7</v>
      </c>
      <c r="B27" s="171"/>
      <c r="C27" s="228"/>
      <c r="D27" s="229"/>
      <c r="E27" s="229"/>
      <c r="F27" s="230"/>
      <c r="G27" s="226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35"/>
      <c r="AA27" s="213"/>
      <c r="AB27" s="214"/>
      <c r="AC27" s="214"/>
      <c r="AD27" s="215"/>
      <c r="AE27" s="220"/>
      <c r="AF27" s="220"/>
      <c r="AG27" s="220"/>
      <c r="AH27" s="221"/>
      <c r="AI27" s="219" t="s">
        <v>566</v>
      </c>
      <c r="AJ27" s="219"/>
      <c r="AK27" s="219"/>
      <c r="AL27" s="219"/>
    </row>
    <row r="28" spans="1:38" ht="31.5" customHeight="1">
      <c r="A28" s="130"/>
      <c r="B28" s="131"/>
      <c r="C28" s="231"/>
      <c r="D28" s="232"/>
      <c r="E28" s="232"/>
      <c r="F28" s="233"/>
      <c r="G28" s="224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34"/>
      <c r="AA28" s="216"/>
      <c r="AB28" s="217"/>
      <c r="AC28" s="217"/>
      <c r="AD28" s="218"/>
      <c r="AE28" s="222"/>
      <c r="AF28" s="222"/>
      <c r="AG28" s="222"/>
      <c r="AH28" s="223"/>
      <c r="AI28" s="219"/>
      <c r="AJ28" s="219"/>
      <c r="AK28" s="219"/>
      <c r="AL28" s="219"/>
    </row>
    <row r="29" spans="1:38" ht="13.5" customHeight="1">
      <c r="A29" s="170">
        <v>8</v>
      </c>
      <c r="B29" s="171"/>
      <c r="C29" s="228"/>
      <c r="D29" s="229"/>
      <c r="E29" s="229"/>
      <c r="F29" s="230"/>
      <c r="G29" s="226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35"/>
      <c r="AA29" s="213"/>
      <c r="AB29" s="214"/>
      <c r="AC29" s="214"/>
      <c r="AD29" s="215"/>
      <c r="AE29" s="220"/>
      <c r="AF29" s="220"/>
      <c r="AG29" s="220"/>
      <c r="AH29" s="221"/>
      <c r="AI29" s="219" t="s">
        <v>566</v>
      </c>
      <c r="AJ29" s="219"/>
      <c r="AK29" s="219"/>
      <c r="AL29" s="219"/>
    </row>
    <row r="30" spans="1:38" ht="31.5" customHeight="1">
      <c r="A30" s="172"/>
      <c r="B30" s="173"/>
      <c r="C30" s="231"/>
      <c r="D30" s="232"/>
      <c r="E30" s="232"/>
      <c r="F30" s="233"/>
      <c r="G30" s="224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34"/>
      <c r="AA30" s="216"/>
      <c r="AB30" s="217"/>
      <c r="AC30" s="217"/>
      <c r="AD30" s="218"/>
      <c r="AE30" s="222"/>
      <c r="AF30" s="222"/>
      <c r="AG30" s="222"/>
      <c r="AH30" s="223"/>
      <c r="AI30" s="219"/>
      <c r="AJ30" s="219"/>
      <c r="AK30" s="219"/>
      <c r="AL30" s="219"/>
    </row>
    <row r="31" spans="1:38" ht="13.5" customHeight="1">
      <c r="A31" s="130">
        <v>9</v>
      </c>
      <c r="B31" s="131"/>
      <c r="C31" s="228"/>
      <c r="D31" s="229"/>
      <c r="E31" s="229"/>
      <c r="F31" s="230"/>
      <c r="G31" s="226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35"/>
      <c r="AA31" s="213"/>
      <c r="AB31" s="214"/>
      <c r="AC31" s="214"/>
      <c r="AD31" s="215"/>
      <c r="AE31" s="220"/>
      <c r="AF31" s="220"/>
      <c r="AG31" s="220"/>
      <c r="AH31" s="221"/>
      <c r="AI31" s="219" t="s">
        <v>566</v>
      </c>
      <c r="AJ31" s="219"/>
      <c r="AK31" s="219"/>
      <c r="AL31" s="219"/>
    </row>
    <row r="32" spans="1:38" ht="31.5" customHeight="1">
      <c r="A32" s="130"/>
      <c r="B32" s="131"/>
      <c r="C32" s="231"/>
      <c r="D32" s="232"/>
      <c r="E32" s="232"/>
      <c r="F32" s="233"/>
      <c r="G32" s="224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34"/>
      <c r="AA32" s="216"/>
      <c r="AB32" s="217"/>
      <c r="AC32" s="217"/>
      <c r="AD32" s="218"/>
      <c r="AE32" s="222"/>
      <c r="AF32" s="222"/>
      <c r="AG32" s="222"/>
      <c r="AH32" s="223"/>
      <c r="AI32" s="219"/>
      <c r="AJ32" s="219"/>
      <c r="AK32" s="219"/>
      <c r="AL32" s="219"/>
    </row>
    <row r="33" spans="1:38" ht="13.5" customHeight="1">
      <c r="A33" s="170">
        <v>10</v>
      </c>
      <c r="B33" s="171"/>
      <c r="C33" s="228"/>
      <c r="D33" s="229"/>
      <c r="E33" s="229"/>
      <c r="F33" s="230"/>
      <c r="G33" s="226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35"/>
      <c r="AA33" s="213"/>
      <c r="AB33" s="214"/>
      <c r="AC33" s="214"/>
      <c r="AD33" s="215"/>
      <c r="AE33" s="220"/>
      <c r="AF33" s="220"/>
      <c r="AG33" s="220"/>
      <c r="AH33" s="221"/>
      <c r="AI33" s="219" t="s">
        <v>566</v>
      </c>
      <c r="AJ33" s="219"/>
      <c r="AK33" s="219"/>
      <c r="AL33" s="219"/>
    </row>
    <row r="34" spans="1:38" ht="31.5" customHeight="1">
      <c r="A34" s="172"/>
      <c r="B34" s="173"/>
      <c r="C34" s="231"/>
      <c r="D34" s="232"/>
      <c r="E34" s="232"/>
      <c r="F34" s="233"/>
      <c r="G34" s="224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34"/>
      <c r="AA34" s="216"/>
      <c r="AB34" s="217"/>
      <c r="AC34" s="217"/>
      <c r="AD34" s="218"/>
      <c r="AE34" s="222"/>
      <c r="AF34" s="222"/>
      <c r="AG34" s="222"/>
      <c r="AH34" s="223"/>
      <c r="AI34" s="219"/>
      <c r="AJ34" s="219"/>
      <c r="AK34" s="219"/>
      <c r="AL34" s="219"/>
    </row>
    <row r="35" spans="1:38" ht="13.5" customHeight="1">
      <c r="A35" s="170">
        <v>11</v>
      </c>
      <c r="B35" s="171"/>
      <c r="C35" s="228"/>
      <c r="D35" s="229"/>
      <c r="E35" s="229"/>
      <c r="F35" s="230"/>
      <c r="G35" s="226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35"/>
      <c r="AA35" s="213"/>
      <c r="AB35" s="214"/>
      <c r="AC35" s="214"/>
      <c r="AD35" s="215"/>
      <c r="AE35" s="220"/>
      <c r="AF35" s="220"/>
      <c r="AG35" s="220"/>
      <c r="AH35" s="221"/>
      <c r="AI35" s="219" t="s">
        <v>566</v>
      </c>
      <c r="AJ35" s="219"/>
      <c r="AK35" s="219"/>
      <c r="AL35" s="219"/>
    </row>
    <row r="36" spans="1:38" ht="31.5" customHeight="1">
      <c r="A36" s="172"/>
      <c r="B36" s="173"/>
      <c r="C36" s="231"/>
      <c r="D36" s="232"/>
      <c r="E36" s="232"/>
      <c r="F36" s="233"/>
      <c r="G36" s="224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34"/>
      <c r="AA36" s="216"/>
      <c r="AB36" s="217"/>
      <c r="AC36" s="217"/>
      <c r="AD36" s="218"/>
      <c r="AE36" s="222"/>
      <c r="AF36" s="222"/>
      <c r="AG36" s="222"/>
      <c r="AH36" s="223"/>
      <c r="AI36" s="219"/>
      <c r="AJ36" s="219"/>
      <c r="AK36" s="219"/>
      <c r="AL36" s="219"/>
    </row>
    <row r="37" spans="1:38" ht="13.5" customHeight="1">
      <c r="A37" s="130">
        <v>12</v>
      </c>
      <c r="B37" s="131"/>
      <c r="C37" s="228"/>
      <c r="D37" s="229"/>
      <c r="E37" s="229"/>
      <c r="F37" s="230"/>
      <c r="G37" s="226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35"/>
      <c r="AA37" s="213"/>
      <c r="AB37" s="214"/>
      <c r="AC37" s="214"/>
      <c r="AD37" s="215"/>
      <c r="AE37" s="220"/>
      <c r="AF37" s="220"/>
      <c r="AG37" s="220"/>
      <c r="AH37" s="221"/>
      <c r="AI37" s="219" t="s">
        <v>566</v>
      </c>
      <c r="AJ37" s="219"/>
      <c r="AK37" s="219"/>
      <c r="AL37" s="219"/>
    </row>
    <row r="38" spans="1:38" ht="31.5" customHeight="1" thickBot="1">
      <c r="A38" s="184"/>
      <c r="B38" s="185"/>
      <c r="C38" s="231"/>
      <c r="D38" s="232"/>
      <c r="E38" s="232"/>
      <c r="F38" s="233"/>
      <c r="G38" s="224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34"/>
      <c r="AA38" s="216"/>
      <c r="AB38" s="217"/>
      <c r="AC38" s="217"/>
      <c r="AD38" s="218"/>
      <c r="AE38" s="222"/>
      <c r="AF38" s="222"/>
      <c r="AG38" s="222"/>
      <c r="AH38" s="223"/>
      <c r="AI38" s="219"/>
      <c r="AJ38" s="219"/>
      <c r="AK38" s="219"/>
      <c r="AL38" s="219"/>
    </row>
  </sheetData>
  <sheetProtection sheet="1" objects="1" scenarios="1" selectLockedCells="1"/>
  <mergeCells count="169">
    <mergeCell ref="A3:D4"/>
    <mergeCell ref="A5:D6"/>
    <mergeCell ref="AF7:AL7"/>
    <mergeCell ref="K5:X6"/>
    <mergeCell ref="A2:G2"/>
    <mergeCell ref="K2:Q2"/>
    <mergeCell ref="Y2:AB2"/>
    <mergeCell ref="AC2:AG2"/>
    <mergeCell ref="H2:J2"/>
    <mergeCell ref="A7:D7"/>
    <mergeCell ref="AD6:AG6"/>
    <mergeCell ref="AI6:AL6"/>
    <mergeCell ref="R2:X2"/>
    <mergeCell ref="E3:X4"/>
    <mergeCell ref="Y3:AL3"/>
    <mergeCell ref="AI4:AL4"/>
    <mergeCell ref="E5:J5"/>
    <mergeCell ref="Y5:AL5"/>
    <mergeCell ref="Y4:AB4"/>
    <mergeCell ref="AD4:AG4"/>
    <mergeCell ref="AA37:AD38"/>
    <mergeCell ref="AA35:AD36"/>
    <mergeCell ref="G32:P32"/>
    <mergeCell ref="AA31:AD32"/>
    <mergeCell ref="G31:P31"/>
    <mergeCell ref="Q31:Z31"/>
    <mergeCell ref="AI37:AL38"/>
    <mergeCell ref="AI35:AL36"/>
    <mergeCell ref="Q38:Z38"/>
    <mergeCell ref="G37:P37"/>
    <mergeCell ref="Q37:Z37"/>
    <mergeCell ref="Q35:Z35"/>
    <mergeCell ref="Q36:Z36"/>
    <mergeCell ref="AE37:AH38"/>
    <mergeCell ref="AI33:AL34"/>
    <mergeCell ref="Q33:Z33"/>
    <mergeCell ref="G34:P34"/>
    <mergeCell ref="Q34:Z34"/>
    <mergeCell ref="AA33:AD34"/>
    <mergeCell ref="AE35:AH36"/>
    <mergeCell ref="AE33:AH34"/>
    <mergeCell ref="AI31:AL32"/>
    <mergeCell ref="Q29:Z29"/>
    <mergeCell ref="Q30:Z30"/>
    <mergeCell ref="Q25:Z25"/>
    <mergeCell ref="Q26:Z26"/>
    <mergeCell ref="A37:B38"/>
    <mergeCell ref="C37:F38"/>
    <mergeCell ref="A33:B34"/>
    <mergeCell ref="G35:P35"/>
    <mergeCell ref="G38:P38"/>
    <mergeCell ref="C33:F34"/>
    <mergeCell ref="G36:P36"/>
    <mergeCell ref="A35:B36"/>
    <mergeCell ref="C35:F36"/>
    <mergeCell ref="Q32:Z32"/>
    <mergeCell ref="G33:P33"/>
    <mergeCell ref="AI29:AL30"/>
    <mergeCell ref="AA29:AD30"/>
    <mergeCell ref="AI27:AL28"/>
    <mergeCell ref="A19:B20"/>
    <mergeCell ref="C19:F20"/>
    <mergeCell ref="G22:P22"/>
    <mergeCell ref="Q22:Z22"/>
    <mergeCell ref="Q19:Z19"/>
    <mergeCell ref="G20:P20"/>
    <mergeCell ref="G21:P21"/>
    <mergeCell ref="Q21:Z21"/>
    <mergeCell ref="A21:B22"/>
    <mergeCell ref="Q20:Z20"/>
    <mergeCell ref="AI25:AL26"/>
    <mergeCell ref="AE27:AH28"/>
    <mergeCell ref="AE25:AH26"/>
    <mergeCell ref="AA25:AD26"/>
    <mergeCell ref="AE21:AH22"/>
    <mergeCell ref="A23:B24"/>
    <mergeCell ref="C21:F22"/>
    <mergeCell ref="A27:B28"/>
    <mergeCell ref="C23:F24"/>
    <mergeCell ref="G27:P27"/>
    <mergeCell ref="AI23:AL24"/>
    <mergeCell ref="A13:B14"/>
    <mergeCell ref="A9:D9"/>
    <mergeCell ref="E10:J10"/>
    <mergeCell ref="C13:F14"/>
    <mergeCell ref="G13:P13"/>
    <mergeCell ref="AE29:AH30"/>
    <mergeCell ref="AA27:AD28"/>
    <mergeCell ref="AE31:AH32"/>
    <mergeCell ref="AE23:AH24"/>
    <mergeCell ref="AA23:AD24"/>
    <mergeCell ref="A31:B32"/>
    <mergeCell ref="A29:B30"/>
    <mergeCell ref="C27:F28"/>
    <mergeCell ref="C29:F30"/>
    <mergeCell ref="A25:B26"/>
    <mergeCell ref="G29:P29"/>
    <mergeCell ref="G30:P30"/>
    <mergeCell ref="G26:P26"/>
    <mergeCell ref="Q27:Z27"/>
    <mergeCell ref="G25:P25"/>
    <mergeCell ref="G28:P28"/>
    <mergeCell ref="Q28:Z28"/>
    <mergeCell ref="C31:F32"/>
    <mergeCell ref="C25:F26"/>
    <mergeCell ref="AI17:AL18"/>
    <mergeCell ref="G23:P23"/>
    <mergeCell ref="Q23:Z23"/>
    <mergeCell ref="G24:P24"/>
    <mergeCell ref="Q24:Z24"/>
    <mergeCell ref="AI21:AL22"/>
    <mergeCell ref="AI19:AL20"/>
    <mergeCell ref="AE19:AH20"/>
    <mergeCell ref="AA19:AD20"/>
    <mergeCell ref="AA21:AD22"/>
    <mergeCell ref="G19:P19"/>
    <mergeCell ref="AE17:AH18"/>
    <mergeCell ref="AA17:AD18"/>
    <mergeCell ref="C17:F18"/>
    <mergeCell ref="C15:F16"/>
    <mergeCell ref="Q16:Z16"/>
    <mergeCell ref="A17:B18"/>
    <mergeCell ref="G17:P17"/>
    <mergeCell ref="Q17:Z17"/>
    <mergeCell ref="G18:P18"/>
    <mergeCell ref="Q18:Z18"/>
    <mergeCell ref="Q15:Z15"/>
    <mergeCell ref="A15:B16"/>
    <mergeCell ref="Q13:Z13"/>
    <mergeCell ref="Q9:T9"/>
    <mergeCell ref="K9:P9"/>
    <mergeCell ref="K10:P10"/>
    <mergeCell ref="AA15:AD16"/>
    <mergeCell ref="AI13:AL14"/>
    <mergeCell ref="AI15:AL16"/>
    <mergeCell ref="AA9:AE9"/>
    <mergeCell ref="AF9:AL10"/>
    <mergeCell ref="AA13:AD14"/>
    <mergeCell ref="AE15:AH16"/>
    <mergeCell ref="G16:P16"/>
    <mergeCell ref="AE13:AH14"/>
    <mergeCell ref="G14:P14"/>
    <mergeCell ref="Q14:Z14"/>
    <mergeCell ref="G15:P15"/>
    <mergeCell ref="E9:J9"/>
    <mergeCell ref="A1:AL1"/>
    <mergeCell ref="AJ8:AK8"/>
    <mergeCell ref="Q7:T7"/>
    <mergeCell ref="G12:AL12"/>
    <mergeCell ref="U9:Z9"/>
    <mergeCell ref="K7:P7"/>
    <mergeCell ref="Q10:T10"/>
    <mergeCell ref="U10:Z10"/>
    <mergeCell ref="Q8:T8"/>
    <mergeCell ref="AG8:AH8"/>
    <mergeCell ref="A8:D8"/>
    <mergeCell ref="E6:F6"/>
    <mergeCell ref="H6:J6"/>
    <mergeCell ref="E8:J8"/>
    <mergeCell ref="E7:J7"/>
    <mergeCell ref="AA10:AE10"/>
    <mergeCell ref="K8:P8"/>
    <mergeCell ref="U7:Z7"/>
    <mergeCell ref="AA7:AE7"/>
    <mergeCell ref="U8:Z8"/>
    <mergeCell ref="AA8:AE8"/>
    <mergeCell ref="Y6:AB6"/>
    <mergeCell ref="A10:D10"/>
    <mergeCell ref="A12:F12"/>
  </mergeCells>
  <dataValidations count="4">
    <dataValidation allowBlank="1" showInputMessage="1" showErrorMessage="1" errorTitle="入力エラー" sqref="C2:D2"/>
    <dataValidation type="list" allowBlank="1" showInputMessage="1" showErrorMessage="1" errorTitle="入力エラー" sqref="AL8 A2:B2 AF8">
      <formula1>"　,○"</formula1>
    </dataValidation>
    <dataValidation type="list" showInputMessage="1" showErrorMessage="1" errorTitle="入力エラー" sqref="AI15:AL38">
      <formula1>"○,×"</formula1>
    </dataValidation>
    <dataValidation type="list" allowBlank="1" showInputMessage="1" showErrorMessage="1" errorTitle="入力エラー" sqref="H2:J2">
      <formula1>"　,1,2"</formula1>
    </dataValidation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福田修一郎</dc:creator>
  <cp:keywords/>
  <dc:description/>
  <cp:lastModifiedBy>総合教育センター</cp:lastModifiedBy>
  <cp:lastPrinted>2013-10-25T05:27:16Z</cp:lastPrinted>
  <dcterms:created xsi:type="dcterms:W3CDTF">2006-11-03T01:52:14Z</dcterms:created>
  <dcterms:modified xsi:type="dcterms:W3CDTF">2013-10-25T06:34:54Z</dcterms:modified>
  <cp:category/>
  <cp:version/>
  <cp:contentType/>
  <cp:contentStatus/>
</cp:coreProperties>
</file>